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B72" i="63"/>
  <c r="AB60"/>
  <c r="AB20"/>
  <c r="AB85"/>
  <c r="AB97" i="62"/>
  <c r="AB89"/>
  <c r="AB73"/>
  <c r="AB69"/>
  <c r="AB61"/>
  <c r="AB17"/>
  <c r="AB60"/>
  <c r="AB56"/>
  <c r="AB48"/>
  <c r="AB96" i="61"/>
  <c r="AB72"/>
  <c r="AB68"/>
  <c r="AB48"/>
  <c r="AB44"/>
  <c r="AB40"/>
  <c r="AB24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C99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C99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" i="63" l="1"/>
  <c r="C99" i="56"/>
  <c r="F22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O88" s="1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48" i="55"/>
  <c r="V56"/>
  <c r="V4"/>
  <c r="V9"/>
  <c r="V32"/>
  <c r="O32"/>
  <c r="V40"/>
  <c r="V24"/>
  <c r="O98"/>
  <c r="V24" i="56"/>
  <c r="V26"/>
  <c r="V40"/>
  <c r="V42"/>
  <c r="N8" i="55"/>
  <c r="F9"/>
  <c r="I99"/>
  <c r="M99"/>
  <c r="N12"/>
  <c r="F13"/>
  <c r="G26"/>
  <c r="N28"/>
  <c r="F29"/>
  <c r="N44"/>
  <c r="O44" s="1"/>
  <c r="F45"/>
  <c r="N60"/>
  <c r="O60" s="1"/>
  <c r="F61"/>
  <c r="O72"/>
  <c r="O80"/>
  <c r="O45" i="56"/>
  <c r="V36"/>
  <c r="O47"/>
  <c r="O70"/>
  <c r="V94"/>
  <c r="V44" i="55"/>
  <c r="V60"/>
  <c r="V18" i="56"/>
  <c r="V27"/>
  <c r="V48"/>
  <c r="V50"/>
  <c r="B99" i="55"/>
  <c r="F3"/>
  <c r="K99"/>
  <c r="F5"/>
  <c r="O19"/>
  <c r="N20"/>
  <c r="O20" s="1"/>
  <c r="F21"/>
  <c r="N36"/>
  <c r="O36" s="1"/>
  <c r="F37"/>
  <c r="N52"/>
  <c r="O52" s="1"/>
  <c r="F53"/>
  <c r="O76"/>
  <c r="O5" i="56"/>
  <c r="O21"/>
  <c r="O53"/>
  <c r="O61"/>
  <c r="O77"/>
  <c r="V28"/>
  <c r="V39"/>
  <c r="V44"/>
  <c r="V82"/>
  <c r="J99" i="55"/>
  <c r="N24"/>
  <c r="N40"/>
  <c r="O40" s="1"/>
  <c r="N56"/>
  <c r="O56" s="1"/>
  <c r="O96"/>
  <c r="O56" i="56"/>
  <c r="O25" i="58"/>
  <c r="V54"/>
  <c r="V70"/>
  <c r="V73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72"/>
  <c r="V76"/>
  <c r="V80"/>
  <c r="V96"/>
  <c r="F3" i="56"/>
  <c r="F99" s="1"/>
  <c r="V5"/>
  <c r="V21"/>
  <c r="V25"/>
  <c r="V29"/>
  <c r="V33"/>
  <c r="V41"/>
  <c r="V45"/>
  <c r="V53"/>
  <c r="V57"/>
  <c r="V61"/>
  <c r="V65"/>
  <c r="V69"/>
  <c r="V73"/>
  <c r="V77"/>
  <c r="V81"/>
  <c r="V85"/>
  <c r="N3" i="57"/>
  <c r="V46" i="58"/>
  <c r="V65"/>
  <c r="N3" i="56"/>
  <c r="N90" i="57"/>
  <c r="F91"/>
  <c r="K99" i="58"/>
  <c r="U99"/>
  <c r="F9"/>
  <c r="F17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" i="56" l="1"/>
  <c r="O51"/>
  <c r="F99" i="63"/>
  <c r="O23" i="56"/>
  <c r="V11"/>
  <c r="O15"/>
  <c r="O35"/>
  <c r="O38" i="55"/>
  <c r="O94" i="56"/>
  <c r="O86"/>
  <c r="O62" i="55"/>
  <c r="O46"/>
  <c r="O30"/>
  <c r="O93" i="58"/>
  <c r="O71" i="55"/>
  <c r="O29" i="56"/>
  <c r="O57" i="58"/>
  <c r="O85" i="56"/>
  <c r="O25"/>
  <c r="O93"/>
  <c r="O65"/>
  <c r="O9"/>
  <c r="O78"/>
  <c r="O66"/>
  <c r="O62"/>
  <c r="O54"/>
  <c r="O46"/>
  <c r="O30"/>
  <c r="O26"/>
  <c r="O10"/>
  <c r="O78" i="55"/>
  <c r="O74"/>
  <c r="O66"/>
  <c r="O57" i="56"/>
  <c r="O44"/>
  <c r="O68"/>
  <c r="O40"/>
  <c r="O36"/>
  <c r="O32"/>
  <c r="V92" i="55"/>
  <c r="V88"/>
  <c r="V84"/>
  <c r="O68"/>
  <c r="O28"/>
  <c r="O24"/>
  <c r="O14"/>
  <c r="O9"/>
  <c r="G58"/>
  <c r="V51"/>
  <c r="G42"/>
  <c r="O42" s="1"/>
  <c r="G10"/>
  <c r="V10" s="1"/>
  <c r="O96" i="56"/>
  <c r="O92"/>
  <c r="O80"/>
  <c r="O72"/>
  <c r="V93"/>
  <c r="O49"/>
  <c r="V37"/>
  <c r="O17"/>
  <c r="O13"/>
  <c r="V9"/>
  <c r="O86" i="55"/>
  <c r="O70"/>
  <c r="V66"/>
  <c r="O27"/>
  <c r="O16"/>
  <c r="O12"/>
  <c r="G78" i="57"/>
  <c r="V78" s="1"/>
  <c r="G62"/>
  <c r="V62" s="1"/>
  <c r="G46"/>
  <c r="V46" s="1"/>
  <c r="G14"/>
  <c r="V14" s="1"/>
  <c r="O45" i="58"/>
  <c r="O26"/>
  <c r="G86" i="57"/>
  <c r="O86" s="1"/>
  <c r="G70"/>
  <c r="V70" s="1"/>
  <c r="G58"/>
  <c r="V58" s="1"/>
  <c r="G38"/>
  <c r="V38" s="1"/>
  <c r="G34"/>
  <c r="V34" s="1"/>
  <c r="G18"/>
  <c r="O1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38" i="57" l="1"/>
  <c r="V86"/>
  <c r="O70"/>
  <c r="O14"/>
  <c r="O46"/>
  <c r="O34"/>
  <c r="O43" i="58"/>
  <c r="O4" i="56"/>
  <c r="O11" i="58"/>
  <c r="V18" i="57"/>
  <c r="O7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54" i="78"/>
  <c r="G50"/>
  <c r="Q93"/>
  <c r="B18"/>
  <c r="I85"/>
  <c r="O8"/>
  <c r="J5"/>
  <c r="G52"/>
  <c r="G55"/>
  <c r="K43"/>
  <c r="G12"/>
  <c r="Q41"/>
  <c r="P64"/>
  <c r="G43"/>
  <c r="Q35"/>
  <c r="L13"/>
  <c r="K98"/>
  <c r="Q51"/>
  <c r="B25"/>
  <c r="P27"/>
  <c r="I64"/>
  <c r="Q78"/>
  <c r="J97"/>
  <c r="H30"/>
  <c r="L18"/>
  <c r="Q40"/>
  <c r="K77"/>
  <c r="L42"/>
  <c r="N95"/>
  <c r="O9"/>
  <c r="O52"/>
  <c r="N91"/>
  <c r="G21"/>
  <c r="K96"/>
  <c r="O36"/>
  <c r="K5"/>
  <c r="O73"/>
  <c r="I52"/>
  <c r="P67"/>
  <c r="I29"/>
  <c r="L88"/>
  <c r="J49"/>
  <c r="I68"/>
  <c r="Q77"/>
  <c r="O92"/>
  <c r="J94"/>
  <c r="L28"/>
  <c r="O91"/>
  <c r="Q81"/>
  <c r="K74"/>
  <c r="B17"/>
  <c r="I80"/>
  <c r="N30"/>
  <c r="Q96"/>
  <c r="L81"/>
  <c r="K8"/>
  <c r="L74"/>
  <c r="Q85"/>
  <c r="O44"/>
  <c r="N16"/>
  <c r="N43"/>
  <c r="B37"/>
  <c r="I23"/>
  <c r="P18"/>
  <c r="Q10"/>
  <c r="G30"/>
  <c r="C1"/>
  <c r="B97"/>
  <c r="I9"/>
  <c r="O23"/>
  <c r="P47"/>
  <c r="P15"/>
  <c r="O77"/>
  <c r="O40"/>
  <c r="B15"/>
  <c r="N22"/>
  <c r="I50"/>
  <c r="G7"/>
  <c r="O22"/>
  <c r="K89"/>
  <c r="N57"/>
  <c r="G25"/>
  <c r="O32"/>
  <c r="B87"/>
  <c r="J67"/>
  <c r="J31"/>
  <c r="P98"/>
  <c r="J69"/>
  <c r="K78"/>
  <c r="G85"/>
  <c r="L10"/>
  <c r="K36"/>
  <c r="G16"/>
  <c r="Q19"/>
  <c r="J21"/>
  <c r="J53"/>
  <c r="L40"/>
  <c r="K68"/>
  <c r="Q80"/>
  <c r="Q88"/>
  <c r="N19"/>
  <c r="I20"/>
  <c r="K25"/>
  <c r="L27"/>
  <c r="Q76"/>
  <c r="H29"/>
  <c r="I57"/>
  <c r="K81"/>
  <c r="N87"/>
  <c r="J47"/>
  <c r="G17"/>
  <c r="J58"/>
  <c r="B79"/>
  <c r="L47"/>
  <c r="L98"/>
  <c r="O49"/>
  <c r="K17"/>
  <c r="I65"/>
  <c r="I18"/>
  <c r="Q20"/>
  <c r="L72"/>
  <c r="B43"/>
  <c r="K4"/>
  <c r="B30"/>
  <c r="G34"/>
  <c r="Q74"/>
  <c r="O56"/>
  <c r="B73"/>
  <c r="N5"/>
  <c r="B85"/>
  <c r="N14"/>
  <c r="H57"/>
  <c r="J29"/>
  <c r="Q82"/>
  <c r="B47"/>
  <c r="I44"/>
  <c r="F1"/>
  <c r="L3"/>
  <c r="N48"/>
  <c r="L80"/>
  <c r="J10"/>
  <c r="O28"/>
  <c r="I34"/>
  <c r="O37"/>
  <c r="O15"/>
  <c r="N78"/>
  <c r="N82"/>
  <c r="P22"/>
  <c r="K80"/>
  <c r="Q58"/>
  <c r="L93"/>
  <c r="I67"/>
  <c r="L97"/>
  <c r="H85"/>
  <c r="O54"/>
  <c r="I59"/>
  <c r="H40"/>
  <c r="H49"/>
  <c r="Q79"/>
  <c r="G83"/>
  <c r="G96"/>
  <c r="L70"/>
  <c r="O38"/>
  <c r="J55"/>
  <c r="L95"/>
  <c r="H87"/>
  <c r="K46"/>
  <c r="B84"/>
  <c r="Q26"/>
  <c r="N90"/>
  <c r="B59"/>
  <c r="P16"/>
  <c r="K3"/>
  <c r="N46"/>
  <c r="P3"/>
  <c r="D1"/>
  <c r="Q95"/>
  <c r="Q29"/>
  <c r="Q60"/>
  <c r="O65"/>
  <c r="H55"/>
  <c r="L37"/>
  <c r="H86"/>
  <c r="Q32"/>
  <c r="K32"/>
  <c r="K60"/>
  <c r="H75"/>
  <c r="I84"/>
  <c r="G5"/>
  <c r="K90"/>
  <c r="P85"/>
  <c r="P49"/>
  <c r="K62"/>
  <c r="G95"/>
  <c r="K93"/>
  <c r="O85"/>
  <c r="Q5"/>
  <c r="N50"/>
  <c r="G29"/>
  <c r="P23"/>
  <c r="K56"/>
  <c r="P24"/>
  <c r="P62"/>
  <c r="J3"/>
  <c r="G2"/>
  <c r="Q73"/>
  <c r="O75"/>
  <c r="H82"/>
  <c r="L92"/>
  <c r="Q43"/>
  <c r="B9"/>
  <c r="G44"/>
  <c r="Q92"/>
  <c r="Q56"/>
  <c r="H72"/>
  <c r="J40"/>
  <c r="I56"/>
  <c r="J14"/>
  <c r="H46"/>
  <c r="I35"/>
  <c r="N81"/>
  <c r="H77"/>
  <c r="G73"/>
  <c r="B31"/>
  <c r="H4"/>
  <c r="H50"/>
  <c r="G84"/>
  <c r="L20"/>
  <c r="J11"/>
  <c r="N77"/>
  <c r="Q27"/>
  <c r="B62"/>
  <c r="G37"/>
  <c r="N84"/>
  <c r="H89"/>
  <c r="K13"/>
  <c r="J46"/>
  <c r="N21"/>
  <c r="P12"/>
  <c r="K10"/>
  <c r="O97"/>
  <c r="P75"/>
  <c r="I17"/>
  <c r="P68"/>
  <c r="K73"/>
  <c r="K30"/>
  <c r="P29"/>
  <c r="G70"/>
  <c r="P46"/>
  <c r="K6"/>
  <c r="O74"/>
  <c r="J70"/>
  <c r="O13"/>
  <c r="B14"/>
  <c r="B77"/>
  <c r="K48"/>
  <c r="L52"/>
  <c r="Q3"/>
  <c r="B67"/>
  <c r="G98"/>
  <c r="G35"/>
  <c r="P39"/>
  <c r="J7"/>
  <c r="B34"/>
  <c r="O59"/>
  <c r="O89"/>
  <c r="G13"/>
  <c r="N32"/>
  <c r="Q23"/>
  <c r="H10"/>
  <c r="H97"/>
  <c r="G42"/>
  <c r="N7"/>
  <c r="O83"/>
  <c r="I33"/>
  <c r="N71"/>
  <c r="H48"/>
  <c r="O19"/>
  <c r="L33"/>
  <c r="B90"/>
  <c r="G71"/>
  <c r="O53"/>
  <c r="K27"/>
  <c r="K35"/>
  <c r="K7"/>
  <c r="G48"/>
  <c r="O5"/>
  <c r="B96"/>
  <c r="I49"/>
  <c r="O24"/>
  <c r="N68"/>
  <c r="B71"/>
  <c r="P42"/>
  <c r="J90"/>
  <c r="Q33"/>
  <c r="L8"/>
  <c r="L38"/>
  <c r="L77"/>
  <c r="L62"/>
  <c r="N18"/>
  <c r="H71"/>
  <c r="Q4"/>
  <c r="G27"/>
  <c r="P20"/>
  <c r="G18"/>
  <c r="I36"/>
  <c r="B63"/>
  <c r="P71"/>
  <c r="L25"/>
  <c r="B28"/>
  <c r="N33"/>
  <c r="N73"/>
  <c r="J76"/>
  <c r="O78"/>
  <c r="B81"/>
  <c r="N47"/>
  <c r="B74"/>
  <c r="N34"/>
  <c r="N13"/>
  <c r="L67"/>
  <c r="P87"/>
  <c r="O51"/>
  <c r="Q46"/>
  <c r="K53"/>
  <c r="K29"/>
  <c r="I11"/>
  <c r="I4"/>
  <c r="H32"/>
  <c r="Q17"/>
  <c r="G92"/>
  <c r="P57"/>
  <c r="L24"/>
  <c r="O6"/>
  <c r="P34"/>
  <c r="N96"/>
  <c r="I48"/>
  <c r="Q22"/>
  <c r="H95"/>
  <c r="N56"/>
  <c r="P30"/>
  <c r="J77"/>
  <c r="P90"/>
  <c r="B93"/>
  <c r="Q91"/>
  <c r="L84"/>
  <c r="N79"/>
  <c r="L35"/>
  <c r="I25"/>
  <c r="K11"/>
  <c r="P59"/>
  <c r="O60"/>
  <c r="B40"/>
  <c r="H8"/>
  <c r="N97"/>
  <c r="O4"/>
  <c r="K12"/>
  <c r="P10"/>
  <c r="L7"/>
  <c r="O12"/>
  <c r="I39"/>
  <c r="Q18"/>
  <c r="G31"/>
  <c r="Q57"/>
  <c r="N54"/>
  <c r="J72"/>
  <c r="Q14"/>
  <c r="Q47"/>
  <c r="N9"/>
  <c r="N35"/>
  <c r="Q63"/>
  <c r="P58"/>
  <c r="N12"/>
  <c r="G77"/>
  <c r="P36"/>
  <c r="L48"/>
  <c r="B70"/>
  <c r="L85"/>
  <c r="B88"/>
  <c r="K34"/>
  <c r="H23"/>
  <c r="K82"/>
  <c r="B82"/>
  <c r="H91"/>
  <c r="P37"/>
  <c r="H15"/>
  <c r="H13"/>
  <c r="H90"/>
  <c r="Q59"/>
  <c r="K64"/>
  <c r="N66"/>
  <c r="P91"/>
  <c r="O64"/>
  <c r="O63"/>
  <c r="H24"/>
  <c r="H27"/>
  <c r="G87"/>
  <c r="L69"/>
  <c r="J17"/>
  <c r="L60"/>
  <c r="B22"/>
  <c r="B53"/>
  <c r="L76"/>
  <c r="H53"/>
  <c r="L5"/>
  <c r="L65"/>
  <c r="J63"/>
  <c r="B51"/>
  <c r="J28"/>
  <c r="K70"/>
  <c r="G45"/>
  <c r="Q15"/>
  <c r="K57"/>
  <c r="B69"/>
  <c r="Q6"/>
  <c r="O41"/>
  <c r="B38"/>
  <c r="G23"/>
  <c r="K26"/>
  <c r="I79"/>
  <c r="L14"/>
  <c r="I19"/>
  <c r="N83"/>
  <c r="Q84"/>
  <c r="K75"/>
  <c r="G65"/>
  <c r="G76"/>
  <c r="O25"/>
  <c r="O47"/>
  <c r="Q54"/>
  <c r="N60"/>
  <c r="Q12"/>
  <c r="J41"/>
  <c r="B8"/>
  <c r="G49"/>
  <c r="L63"/>
  <c r="O84"/>
  <c r="P79"/>
  <c r="P41"/>
  <c r="L12"/>
  <c r="K86"/>
  <c r="B44"/>
  <c r="Q39"/>
  <c r="N36"/>
  <c r="I7"/>
  <c r="I92"/>
  <c r="Q21"/>
  <c r="O21"/>
  <c r="O11"/>
  <c r="I12"/>
  <c r="B68"/>
  <c r="P14"/>
  <c r="K97"/>
  <c r="P97"/>
  <c r="H20"/>
  <c r="J88"/>
  <c r="H62"/>
  <c r="N17"/>
  <c r="O61"/>
  <c r="K54"/>
  <c r="E1"/>
  <c r="N63"/>
  <c r="J6"/>
  <c r="I46"/>
  <c r="Q24"/>
  <c r="O82"/>
  <c r="N70"/>
  <c r="G19"/>
  <c r="H2"/>
  <c r="L23"/>
  <c r="L44"/>
  <c r="G46"/>
  <c r="N39"/>
  <c r="I88"/>
  <c r="I82"/>
  <c r="O42"/>
  <c r="G6"/>
  <c r="P33"/>
  <c r="H47"/>
  <c r="P8"/>
  <c r="J30"/>
  <c r="O35"/>
  <c r="J12"/>
  <c r="L71"/>
  <c r="K22"/>
  <c r="I76"/>
  <c r="P94"/>
  <c r="K23"/>
  <c r="G74"/>
  <c r="H80"/>
  <c r="B52"/>
  <c r="L22"/>
  <c r="N92"/>
  <c r="O86"/>
  <c r="G38"/>
  <c r="B6"/>
  <c r="P5"/>
  <c r="K33"/>
  <c r="O95"/>
  <c r="I27"/>
  <c r="Q61"/>
  <c r="B94"/>
  <c r="I40"/>
  <c r="B39"/>
  <c r="I81"/>
  <c r="H93"/>
  <c r="L49"/>
  <c r="N6"/>
  <c r="N42"/>
  <c r="B57"/>
  <c r="G39"/>
  <c r="N26"/>
  <c r="N64"/>
  <c r="N53"/>
  <c r="B11"/>
  <c r="B49"/>
  <c r="N61"/>
  <c r="P82"/>
  <c r="H28"/>
  <c r="P40"/>
  <c r="N76"/>
  <c r="K69"/>
  <c r="L79"/>
  <c r="J27"/>
  <c r="Q25"/>
  <c r="P53"/>
  <c r="I15"/>
  <c r="L90"/>
  <c r="H45"/>
  <c r="L78"/>
  <c r="P7"/>
  <c r="L32"/>
  <c r="I61"/>
  <c r="H70"/>
  <c r="J81"/>
  <c r="H17"/>
  <c r="I21"/>
  <c r="K55"/>
  <c r="L54"/>
  <c r="I45"/>
  <c r="B27"/>
  <c r="O70"/>
  <c r="H26"/>
  <c r="Q48"/>
  <c r="Q31"/>
  <c r="G88"/>
  <c r="K9"/>
  <c r="I96"/>
  <c r="P93"/>
  <c r="H34"/>
  <c r="L64"/>
  <c r="I42"/>
  <c r="G14"/>
  <c r="O27"/>
  <c r="K31"/>
  <c r="B65"/>
  <c r="H22"/>
  <c r="N15"/>
  <c r="N58"/>
  <c r="J98"/>
  <c r="H81"/>
  <c r="P56"/>
  <c r="L75"/>
  <c r="O14"/>
  <c r="I37"/>
  <c r="I28"/>
  <c r="Q37"/>
  <c r="L30"/>
  <c r="L91"/>
  <c r="P61"/>
  <c r="B33"/>
  <c r="K71"/>
  <c r="N67"/>
  <c r="O71"/>
  <c r="G32"/>
  <c r="J60"/>
  <c r="H59"/>
  <c r="G15"/>
  <c r="B29"/>
  <c r="I32"/>
  <c r="P96"/>
  <c r="L94"/>
  <c r="I22"/>
  <c r="L17"/>
  <c r="O76"/>
  <c r="K51"/>
  <c r="G10"/>
  <c r="K92"/>
  <c r="J78"/>
  <c r="H84"/>
  <c r="J42"/>
  <c r="L4"/>
  <c r="Q94"/>
  <c r="L36"/>
  <c r="N28"/>
  <c r="H42"/>
  <c r="O90"/>
  <c r="J36"/>
  <c r="Q28"/>
  <c r="P74"/>
  <c r="Q30"/>
  <c r="I30"/>
  <c r="P31"/>
  <c r="N31"/>
  <c r="K21"/>
  <c r="J22"/>
  <c r="I5"/>
  <c r="I74"/>
  <c r="P44"/>
  <c r="J33"/>
  <c r="B20"/>
  <c r="I77"/>
  <c r="O50"/>
  <c r="G60"/>
  <c r="P9"/>
  <c r="K87"/>
  <c r="B76"/>
  <c r="I47"/>
  <c r="J87"/>
  <c r="I8"/>
  <c r="H6"/>
  <c r="L68"/>
  <c r="P81"/>
  <c r="G72"/>
  <c r="B26"/>
  <c r="B21"/>
  <c r="J18"/>
  <c r="B80"/>
  <c r="L11"/>
  <c r="J37"/>
  <c r="B2"/>
  <c r="H60"/>
  <c r="G61"/>
  <c r="O17"/>
  <c r="N29"/>
  <c r="O94"/>
  <c r="P4"/>
  <c r="Q70"/>
  <c r="H83"/>
  <c r="I73"/>
  <c r="O33"/>
  <c r="J93"/>
  <c r="K52"/>
  <c r="Q87"/>
  <c r="J4"/>
  <c r="N74"/>
  <c r="J52"/>
  <c r="J57"/>
  <c r="H14"/>
  <c r="K14"/>
  <c r="H39"/>
  <c r="O18"/>
  <c r="L16"/>
  <c r="H76"/>
  <c r="N51"/>
  <c r="G22"/>
  <c r="H65"/>
  <c r="B56"/>
  <c r="P25"/>
  <c r="P38"/>
  <c r="P88"/>
  <c r="N65"/>
  <c r="H33"/>
  <c r="N10"/>
  <c r="Q50"/>
  <c r="G94"/>
  <c r="G53"/>
  <c r="B83"/>
  <c r="H38"/>
  <c r="O69"/>
  <c r="O58"/>
  <c r="I83"/>
  <c r="B24"/>
  <c r="I60"/>
  <c r="L21"/>
  <c r="Q53"/>
  <c r="J83"/>
  <c r="P19"/>
  <c r="J25"/>
  <c r="G59"/>
  <c r="Q42"/>
  <c r="G62"/>
  <c r="H51"/>
  <c r="I6"/>
  <c r="G4"/>
  <c r="G58"/>
  <c r="P66"/>
  <c r="N25"/>
  <c r="B75"/>
  <c r="N93"/>
  <c r="O88"/>
  <c r="H92"/>
  <c r="O57"/>
  <c r="K50"/>
  <c r="P32"/>
  <c r="G91"/>
  <c r="O98"/>
  <c r="G63"/>
  <c r="J80"/>
  <c r="I89"/>
  <c r="O16"/>
  <c r="P13"/>
  <c r="J44"/>
  <c r="B41"/>
  <c r="O20"/>
  <c r="B3"/>
  <c r="G97"/>
  <c r="O7"/>
  <c r="Q67"/>
  <c r="I38"/>
  <c r="L29"/>
  <c r="H66"/>
  <c r="I43"/>
  <c r="N62"/>
  <c r="Q98"/>
  <c r="L58"/>
  <c r="H52"/>
  <c r="G33"/>
  <c r="H12"/>
  <c r="I58"/>
  <c r="I53"/>
  <c r="B72"/>
  <c r="Q55"/>
  <c r="H94"/>
  <c r="N98"/>
  <c r="P11"/>
  <c r="B61"/>
  <c r="L59"/>
  <c r="B55"/>
  <c r="K49"/>
  <c r="J65"/>
  <c r="K37"/>
  <c r="P76"/>
  <c r="O79"/>
  <c r="H69"/>
  <c r="H78"/>
  <c r="J89"/>
  <c r="G54"/>
  <c r="L87"/>
  <c r="G78"/>
  <c r="K58"/>
  <c r="B19"/>
  <c r="N45"/>
  <c r="Q38"/>
  <c r="J84"/>
  <c r="J26"/>
  <c r="K15"/>
  <c r="B23"/>
  <c r="J34"/>
  <c r="G93"/>
  <c r="I95"/>
  <c r="J66"/>
  <c r="J24"/>
  <c r="L43"/>
  <c r="P63"/>
  <c r="B78"/>
  <c r="H9"/>
  <c r="I72"/>
  <c r="N55"/>
  <c r="L57"/>
  <c r="O81"/>
  <c r="L56"/>
  <c r="G69"/>
  <c r="O34"/>
  <c r="B50"/>
  <c r="O39"/>
  <c r="Q8"/>
  <c r="K88"/>
  <c r="H58"/>
  <c r="L6"/>
  <c r="G80"/>
  <c r="J15"/>
  <c r="P86"/>
  <c r="I31"/>
  <c r="Q44"/>
  <c r="O87"/>
  <c r="L83"/>
  <c r="K76"/>
  <c r="I13"/>
  <c r="I10"/>
  <c r="K83"/>
  <c r="G64"/>
  <c r="I98"/>
  <c r="N44"/>
  <c r="L45"/>
  <c r="G3"/>
  <c r="L53"/>
  <c r="I87"/>
  <c r="H3"/>
  <c r="P65"/>
  <c r="K16"/>
  <c r="K40"/>
  <c r="G51"/>
  <c r="B58"/>
  <c r="J35"/>
  <c r="L82"/>
  <c r="J38"/>
  <c r="P43"/>
  <c r="I51"/>
  <c r="L41"/>
  <c r="Q69"/>
  <c r="O48"/>
  <c r="O66"/>
  <c r="J92"/>
  <c r="B89"/>
  <c r="L66"/>
  <c r="H63"/>
  <c r="K95"/>
  <c r="B48"/>
  <c r="H37"/>
  <c r="B64"/>
  <c r="O93"/>
  <c r="P17"/>
  <c r="H96"/>
  <c r="Q89"/>
  <c r="Q86"/>
  <c r="J75"/>
  <c r="H36"/>
  <c r="B12"/>
  <c r="J61"/>
  <c r="P48"/>
  <c r="O46"/>
  <c r="J73"/>
  <c r="I71"/>
  <c r="H16"/>
  <c r="N72"/>
  <c r="I69"/>
  <c r="B60"/>
  <c r="J54"/>
  <c r="N89"/>
  <c r="J56"/>
  <c r="K84"/>
  <c r="H11"/>
  <c r="Q71"/>
  <c r="H73"/>
  <c r="I62"/>
  <c r="P92"/>
  <c r="G68"/>
  <c r="K41"/>
  <c r="I86"/>
  <c r="O43"/>
  <c r="G67"/>
  <c r="K67"/>
  <c r="N40"/>
  <c r="P51"/>
  <c r="H67"/>
  <c r="I3"/>
  <c r="G40"/>
  <c r="H21"/>
  <c r="B86"/>
  <c r="J74"/>
  <c r="J20"/>
  <c r="J45"/>
  <c r="Q62"/>
  <c r="K38"/>
  <c r="G41"/>
  <c r="O10"/>
  <c r="P45"/>
  <c r="I66"/>
  <c r="I54"/>
  <c r="Q90"/>
  <c r="G9"/>
  <c r="B46"/>
  <c r="G56"/>
  <c r="O45"/>
  <c r="P89"/>
  <c r="H43"/>
  <c r="Q49"/>
  <c r="P50"/>
  <c r="I91"/>
  <c r="B4"/>
  <c r="H44"/>
  <c r="P6"/>
  <c r="Q75"/>
  <c r="O31"/>
  <c r="I70"/>
  <c r="L31"/>
  <c r="L61"/>
  <c r="L9"/>
  <c r="B66"/>
  <c r="G75"/>
  <c r="H31"/>
  <c r="I94"/>
  <c r="N3"/>
  <c r="L86"/>
  <c r="I75"/>
  <c r="J39"/>
  <c r="L19"/>
  <c r="P69"/>
  <c r="P95"/>
  <c r="J91"/>
  <c r="N75"/>
  <c r="B91"/>
  <c r="G20"/>
  <c r="B92"/>
  <c r="L51"/>
  <c r="N69"/>
  <c r="B54"/>
  <c r="K72"/>
  <c r="G82"/>
  <c r="O80"/>
  <c r="K85"/>
  <c r="N27"/>
  <c r="P54"/>
  <c r="N20"/>
  <c r="I93"/>
  <c r="P72"/>
  <c r="O96"/>
  <c r="I24"/>
  <c r="H5"/>
  <c r="I90"/>
  <c r="L46"/>
  <c r="G11"/>
  <c r="N8"/>
  <c r="J8"/>
  <c r="B35"/>
  <c r="Q64"/>
  <c r="I26"/>
  <c r="K47"/>
  <c r="I78"/>
  <c r="G89"/>
  <c r="N23"/>
  <c r="P83"/>
  <c r="I97"/>
  <c r="B16"/>
  <c r="Q83"/>
  <c r="K65"/>
  <c r="H88"/>
  <c r="J71"/>
  <c r="J62"/>
  <c r="Q52"/>
  <c r="N49"/>
  <c r="K44"/>
  <c r="G57"/>
  <c r="J50"/>
  <c r="J43"/>
  <c r="G8"/>
  <c r="J48"/>
  <c r="O26"/>
  <c r="Q65"/>
  <c r="N41"/>
  <c r="H68"/>
  <c r="N37"/>
  <c r="N52"/>
  <c r="N80"/>
  <c r="K19"/>
  <c r="K94"/>
  <c r="O55"/>
  <c r="J96"/>
  <c r="Q36"/>
  <c r="K28"/>
  <c r="N85"/>
  <c r="O29"/>
  <c r="K59"/>
  <c r="G66"/>
  <c r="P73"/>
  <c r="N88"/>
  <c r="J9"/>
  <c r="G90"/>
  <c r="P26"/>
  <c r="K42"/>
  <c r="G26"/>
  <c r="B13"/>
  <c r="B10"/>
  <c r="P28"/>
  <c r="H98"/>
  <c r="B32"/>
  <c r="B36"/>
  <c r="B5"/>
  <c r="P52"/>
  <c r="H64"/>
  <c r="Q45"/>
  <c r="L50"/>
  <c r="Q68"/>
  <c r="G24"/>
  <c r="L39"/>
  <c r="B45"/>
  <c r="L26"/>
  <c r="N38"/>
  <c r="H79"/>
  <c r="I16"/>
  <c r="J32"/>
  <c r="Q66"/>
  <c r="J23"/>
  <c r="J19"/>
  <c r="N94"/>
  <c r="Q7"/>
  <c r="Q13"/>
  <c r="B42"/>
  <c r="J68"/>
  <c r="J86"/>
  <c r="L55"/>
  <c r="L73"/>
  <c r="I41"/>
  <c r="J51"/>
  <c r="B98"/>
  <c r="H19"/>
  <c r="L89"/>
  <c r="Q16"/>
  <c r="N59"/>
  <c r="J95"/>
  <c r="B95"/>
  <c r="P78"/>
  <c r="J82"/>
  <c r="P35"/>
  <c r="P80"/>
  <c r="K20"/>
  <c r="O30"/>
  <c r="G79"/>
  <c r="H61"/>
  <c r="H25"/>
  <c r="H7"/>
  <c r="J59"/>
  <c r="Q9"/>
  <c r="N86"/>
  <c r="O67"/>
  <c r="L15"/>
  <c r="N4"/>
  <c r="P70"/>
  <c r="K24"/>
  <c r="G36"/>
  <c r="J16"/>
  <c r="I63"/>
  <c r="P60"/>
  <c r="L96"/>
  <c r="H56"/>
  <c r="L34"/>
  <c r="B7"/>
  <c r="P55"/>
  <c r="Q97"/>
  <c r="P84"/>
  <c r="K18"/>
  <c r="I55"/>
  <c r="J13"/>
  <c r="G28"/>
  <c r="G47"/>
  <c r="J64"/>
  <c r="K39"/>
  <c r="Q11"/>
  <c r="K79"/>
  <c r="J79"/>
  <c r="K45"/>
  <c r="Q72"/>
  <c r="N24"/>
  <c r="N11"/>
  <c r="K63"/>
  <c r="Q34"/>
  <c r="O72"/>
  <c r="J85"/>
  <c r="G81"/>
  <c r="G86"/>
  <c r="H74"/>
  <c r="H35"/>
  <c r="K91"/>
  <c r="K66"/>
  <c r="P21"/>
  <c r="K61"/>
  <c r="P77"/>
  <c r="O68"/>
  <c r="H41"/>
  <c r="O3"/>
  <c r="I14"/>
  <c r="O62"/>
  <c r="H18"/>
  <c r="C91" l="1"/>
  <c r="E91"/>
  <c r="D91"/>
  <c r="F91"/>
  <c r="R94"/>
  <c r="F9"/>
  <c r="D9"/>
  <c r="E9"/>
  <c r="C9"/>
  <c r="M91"/>
  <c r="R70"/>
  <c r="M56"/>
  <c r="R75"/>
  <c r="M14"/>
  <c r="M88"/>
  <c r="R84"/>
  <c r="F52"/>
  <c r="C52"/>
  <c r="E52"/>
  <c r="D52"/>
  <c r="R4"/>
  <c r="D78"/>
  <c r="E78"/>
  <c r="C78"/>
  <c r="F78"/>
  <c r="D42"/>
  <c r="C42"/>
  <c r="E42"/>
  <c r="F42"/>
  <c r="D73"/>
  <c r="C73"/>
  <c r="E73"/>
  <c r="F73"/>
  <c r="M73"/>
  <c r="R24"/>
  <c r="M23"/>
  <c r="R13"/>
  <c r="M87"/>
  <c r="M43"/>
  <c r="R45"/>
  <c r="D37"/>
  <c r="C37"/>
  <c r="F37"/>
  <c r="E37"/>
  <c r="F82"/>
  <c r="C82"/>
  <c r="E82"/>
  <c r="D82"/>
  <c r="R34"/>
  <c r="C12"/>
  <c r="E12"/>
  <c r="D12"/>
  <c r="F12"/>
  <c r="M92"/>
  <c r="R43"/>
  <c r="E74"/>
  <c r="C74"/>
  <c r="D74"/>
  <c r="F74"/>
  <c r="M24"/>
  <c r="R67"/>
  <c r="M84"/>
  <c r="C30"/>
  <c r="E30"/>
  <c r="F30"/>
  <c r="D30"/>
  <c r="M7"/>
  <c r="R16"/>
  <c r="D35"/>
  <c r="E35"/>
  <c r="C35"/>
  <c r="F35"/>
  <c r="R47"/>
  <c r="M78"/>
  <c r="M55"/>
  <c r="R36"/>
  <c r="M46"/>
  <c r="D62"/>
  <c r="C62"/>
  <c r="E62"/>
  <c r="F62"/>
  <c r="C81"/>
  <c r="E81"/>
  <c r="D81"/>
  <c r="F81"/>
  <c r="R29"/>
  <c r="F33"/>
  <c r="C33"/>
  <c r="E33"/>
  <c r="D33"/>
  <c r="D43"/>
  <c r="F43"/>
  <c r="C43"/>
  <c r="E43"/>
  <c r="F88"/>
  <c r="D88"/>
  <c r="C88"/>
  <c r="E88"/>
  <c r="R64"/>
  <c r="C44"/>
  <c r="D44"/>
  <c r="F44"/>
  <c r="E44"/>
  <c r="E54"/>
  <c r="F54"/>
  <c r="D54"/>
  <c r="C54"/>
  <c r="C70"/>
  <c r="E70"/>
  <c r="F70"/>
  <c r="D70"/>
  <c r="R73"/>
  <c r="M10"/>
  <c r="R39"/>
  <c r="M18"/>
  <c r="R33"/>
  <c r="D77"/>
  <c r="F77"/>
  <c r="C77"/>
  <c r="E77"/>
  <c r="M65"/>
  <c r="D19"/>
  <c r="F19"/>
  <c r="E19"/>
  <c r="C19"/>
  <c r="F28"/>
  <c r="D28"/>
  <c r="C28"/>
  <c r="E28"/>
  <c r="R26"/>
  <c r="M28"/>
  <c r="R30"/>
  <c r="C98"/>
  <c r="F98"/>
  <c r="E98"/>
  <c r="D98"/>
  <c r="G99"/>
  <c r="M37"/>
  <c r="R85"/>
  <c r="M80"/>
  <c r="R12"/>
  <c r="F55"/>
  <c r="D55"/>
  <c r="E55"/>
  <c r="C55"/>
  <c r="E80"/>
  <c r="C80"/>
  <c r="F80"/>
  <c r="D80"/>
  <c r="M51"/>
  <c r="R63"/>
  <c r="F17"/>
  <c r="C17"/>
  <c r="E17"/>
  <c r="D17"/>
  <c r="R77"/>
  <c r="E63"/>
  <c r="C63"/>
  <c r="D63"/>
  <c r="F63"/>
  <c r="F14"/>
  <c r="D14"/>
  <c r="C14"/>
  <c r="E14"/>
  <c r="M38"/>
  <c r="M36"/>
  <c r="C21"/>
  <c r="D21"/>
  <c r="E21"/>
  <c r="F21"/>
  <c r="D86"/>
  <c r="F86"/>
  <c r="C86"/>
  <c r="E86"/>
  <c r="R55"/>
  <c r="E79"/>
  <c r="C79"/>
  <c r="D79"/>
  <c r="F79"/>
  <c r="C8"/>
  <c r="D8"/>
  <c r="F8"/>
  <c r="E8"/>
  <c r="R35"/>
  <c r="F5"/>
  <c r="D5"/>
  <c r="E5"/>
  <c r="C5"/>
  <c r="D26"/>
  <c r="C26"/>
  <c r="F26"/>
  <c r="E26"/>
  <c r="J99"/>
  <c r="R9"/>
  <c r="C61"/>
  <c r="F61"/>
  <c r="E61"/>
  <c r="D61"/>
  <c r="M70"/>
  <c r="P99"/>
  <c r="D36"/>
  <c r="F36"/>
  <c r="E36"/>
  <c r="C36"/>
  <c r="R58"/>
  <c r="R46"/>
  <c r="R60"/>
  <c r="M76"/>
  <c r="E57"/>
  <c r="C57"/>
  <c r="D57"/>
  <c r="F57"/>
  <c r="R15"/>
  <c r="K99"/>
  <c r="R87"/>
  <c r="F46"/>
  <c r="E46"/>
  <c r="C46"/>
  <c r="D46"/>
  <c r="F32"/>
  <c r="C32"/>
  <c r="E32"/>
  <c r="D32"/>
  <c r="R69"/>
  <c r="R54"/>
  <c r="R98"/>
  <c r="R18"/>
  <c r="M8"/>
  <c r="I99"/>
  <c r="M3"/>
  <c r="O99"/>
  <c r="F65"/>
  <c r="E65"/>
  <c r="C65"/>
  <c r="D65"/>
  <c r="D59"/>
  <c r="E59"/>
  <c r="F59"/>
  <c r="C59"/>
  <c r="M57"/>
  <c r="M68"/>
  <c r="M93"/>
  <c r="R90"/>
  <c r="M47"/>
  <c r="R42"/>
  <c r="R89"/>
  <c r="C76"/>
  <c r="F76"/>
  <c r="D76"/>
  <c r="E76"/>
  <c r="D50"/>
  <c r="F50"/>
  <c r="C50"/>
  <c r="E50"/>
  <c r="E84"/>
  <c r="F84"/>
  <c r="C84"/>
  <c r="D84"/>
  <c r="M29"/>
  <c r="M39"/>
  <c r="R44"/>
  <c r="M42"/>
  <c r="M13"/>
  <c r="D6"/>
  <c r="C6"/>
  <c r="F6"/>
  <c r="E6"/>
  <c r="D7"/>
  <c r="F7"/>
  <c r="E7"/>
  <c r="C7"/>
  <c r="M20"/>
  <c r="R83"/>
  <c r="M52"/>
  <c r="R6"/>
  <c r="R19"/>
  <c r="M19"/>
  <c r="M41"/>
  <c r="D10"/>
  <c r="E10"/>
  <c r="C10"/>
  <c r="F10"/>
  <c r="R59"/>
  <c r="R49"/>
  <c r="D71"/>
  <c r="E71"/>
  <c r="F71"/>
  <c r="C71"/>
  <c r="M77"/>
  <c r="M96"/>
  <c r="M79"/>
  <c r="R17"/>
  <c r="R68"/>
  <c r="F20"/>
  <c r="E20"/>
  <c r="C20"/>
  <c r="D20"/>
  <c r="D72"/>
  <c r="C72"/>
  <c r="E72"/>
  <c r="F72"/>
  <c r="C3"/>
  <c r="E3"/>
  <c r="D3"/>
  <c r="B99"/>
  <c r="F3"/>
  <c r="M31"/>
  <c r="R93"/>
  <c r="M16"/>
  <c r="R97"/>
  <c r="M60"/>
  <c r="R40"/>
  <c r="F60"/>
  <c r="E60"/>
  <c r="D60"/>
  <c r="C60"/>
  <c r="M90"/>
  <c r="C24"/>
  <c r="E24"/>
  <c r="F24"/>
  <c r="D24"/>
  <c r="M49"/>
  <c r="D13"/>
  <c r="E13"/>
  <c r="C13"/>
  <c r="F13"/>
  <c r="F38"/>
  <c r="D38"/>
  <c r="C38"/>
  <c r="E38"/>
  <c r="R91"/>
  <c r="D40"/>
  <c r="E40"/>
  <c r="F40"/>
  <c r="C40"/>
  <c r="M83"/>
  <c r="F96"/>
  <c r="E96"/>
  <c r="D96"/>
  <c r="C96"/>
  <c r="M74"/>
  <c r="R20"/>
  <c r="M75"/>
  <c r="M5"/>
  <c r="M53"/>
  <c r="R21"/>
  <c r="E75"/>
  <c r="F75"/>
  <c r="C75"/>
  <c r="D75"/>
  <c r="M69"/>
  <c r="R86"/>
  <c r="D64"/>
  <c r="E64"/>
  <c r="C64"/>
  <c r="F64"/>
  <c r="F69"/>
  <c r="E69"/>
  <c r="D69"/>
  <c r="C69"/>
  <c r="R95"/>
  <c r="E27"/>
  <c r="C27"/>
  <c r="D27"/>
  <c r="F27"/>
  <c r="M59"/>
  <c r="M25"/>
  <c r="E83"/>
  <c r="D83"/>
  <c r="F83"/>
  <c r="C83"/>
  <c r="E58"/>
  <c r="C58"/>
  <c r="F58"/>
  <c r="D58"/>
  <c r="R31"/>
  <c r="M98"/>
  <c r="M45"/>
  <c r="F31"/>
  <c r="D31"/>
  <c r="E31"/>
  <c r="C31"/>
  <c r="M58"/>
  <c r="F41"/>
  <c r="E41"/>
  <c r="D41"/>
  <c r="C41"/>
  <c r="R23"/>
  <c r="R25"/>
  <c r="R79"/>
  <c r="M30"/>
  <c r="M81"/>
  <c r="R72"/>
  <c r="M95"/>
  <c r="M21"/>
  <c r="R80"/>
  <c r="M67"/>
  <c r="M72"/>
  <c r="R50"/>
  <c r="R10"/>
  <c r="F90"/>
  <c r="C90"/>
  <c r="D90"/>
  <c r="E90"/>
  <c r="C51"/>
  <c r="E51"/>
  <c r="D51"/>
  <c r="F51"/>
  <c r="D93"/>
  <c r="C93"/>
  <c r="E93"/>
  <c r="F93"/>
  <c r="R65"/>
  <c r="F39"/>
  <c r="D39"/>
  <c r="C39"/>
  <c r="E39"/>
  <c r="C66"/>
  <c r="D66"/>
  <c r="F66"/>
  <c r="E66"/>
  <c r="D48"/>
  <c r="E48"/>
  <c r="C48"/>
  <c r="F48"/>
  <c r="M54"/>
  <c r="M64"/>
  <c r="M61"/>
  <c r="R52"/>
  <c r="E92"/>
  <c r="D92"/>
  <c r="C92"/>
  <c r="F92"/>
  <c r="F87"/>
  <c r="D87"/>
  <c r="C87"/>
  <c r="E87"/>
  <c r="R71"/>
  <c r="R82"/>
  <c r="M63"/>
  <c r="D25"/>
  <c r="C25"/>
  <c r="F25"/>
  <c r="E25"/>
  <c r="R56"/>
  <c r="M33"/>
  <c r="R28"/>
  <c r="R78"/>
  <c r="R38"/>
  <c r="D56"/>
  <c r="F56"/>
  <c r="E56"/>
  <c r="C56"/>
  <c r="M86"/>
  <c r="M40"/>
  <c r="M71"/>
  <c r="R57"/>
  <c r="E53"/>
  <c r="C53"/>
  <c r="F53"/>
  <c r="D53"/>
  <c r="H99"/>
  <c r="R7"/>
  <c r="R37"/>
  <c r="E22"/>
  <c r="D22"/>
  <c r="F22"/>
  <c r="C22"/>
  <c r="M48"/>
  <c r="N99"/>
  <c r="R3"/>
  <c r="M34"/>
  <c r="R96"/>
  <c r="R51"/>
  <c r="R81"/>
  <c r="M15"/>
  <c r="C94"/>
  <c r="D94"/>
  <c r="E94"/>
  <c r="F94"/>
  <c r="M50"/>
  <c r="M66"/>
  <c r="R22"/>
  <c r="R8"/>
  <c r="R32"/>
  <c r="R11"/>
  <c r="M26"/>
  <c r="R48"/>
  <c r="D15"/>
  <c r="E15"/>
  <c r="C15"/>
  <c r="F15"/>
  <c r="M35"/>
  <c r="M89"/>
  <c r="L99"/>
  <c r="M6"/>
  <c r="R88"/>
  <c r="R76"/>
  <c r="R41"/>
  <c r="M44"/>
  <c r="E16"/>
  <c r="C16"/>
  <c r="F16"/>
  <c r="D16"/>
  <c r="F4"/>
  <c r="D4"/>
  <c r="C4"/>
  <c r="E4"/>
  <c r="E34"/>
  <c r="D34"/>
  <c r="C34"/>
  <c r="F34"/>
  <c r="R27"/>
  <c r="M94"/>
  <c r="D47"/>
  <c r="C47"/>
  <c r="E47"/>
  <c r="F47"/>
  <c r="F68"/>
  <c r="E68"/>
  <c r="D68"/>
  <c r="C68"/>
  <c r="M4"/>
  <c r="M22"/>
  <c r="M17"/>
  <c r="R66"/>
  <c r="M11"/>
  <c r="R74"/>
  <c r="M27"/>
  <c r="E89"/>
  <c r="D89"/>
  <c r="F89"/>
  <c r="C89"/>
  <c r="M9"/>
  <c r="M85"/>
  <c r="F95"/>
  <c r="D95"/>
  <c r="E95"/>
  <c r="C95"/>
  <c r="R61"/>
  <c r="M97"/>
  <c r="C97"/>
  <c r="F97"/>
  <c r="E97"/>
  <c r="D97"/>
  <c r="F18"/>
  <c r="D18"/>
  <c r="C18"/>
  <c r="E18"/>
  <c r="M32"/>
  <c r="D49"/>
  <c r="C49"/>
  <c r="E49"/>
  <c r="F49"/>
  <c r="R14"/>
  <c r="R92"/>
  <c r="M12"/>
  <c r="E67"/>
  <c r="D67"/>
  <c r="C67"/>
  <c r="F67"/>
  <c r="C29"/>
  <c r="E29"/>
  <c r="F29"/>
  <c r="D29"/>
  <c r="R62"/>
  <c r="E11"/>
  <c r="D11"/>
  <c r="C11"/>
  <c r="F11"/>
  <c r="C85"/>
  <c r="F85"/>
  <c r="E85"/>
  <c r="D85"/>
  <c r="F45"/>
  <c r="D45"/>
  <c r="C45"/>
  <c r="E45"/>
  <c r="M82"/>
  <c r="Q99"/>
  <c r="M62"/>
  <c r="R53"/>
  <c r="R5"/>
  <c r="E23"/>
  <c r="C23"/>
  <c r="F23"/>
  <c r="D23"/>
  <c r="T13" i="73"/>
  <c r="S14"/>
  <c r="D14" i="28" s="1"/>
  <c r="R14" i="73"/>
  <c r="D14" i="29" s="1"/>
  <c r="P14" i="73"/>
  <c r="D14" i="24" s="1"/>
  <c r="Q14" i="73"/>
  <c r="D14" i="26" s="1"/>
  <c r="K12" i="65"/>
  <c r="D99" i="78" l="1"/>
  <c r="R99"/>
  <c r="F99"/>
  <c r="C99"/>
  <c r="M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0" i="54" l="1"/>
  <c r="DD9"/>
  <c r="CW38"/>
  <c r="CW16"/>
  <c r="CW95"/>
  <c r="CP87"/>
  <c r="CP44"/>
  <c r="CP35"/>
  <c r="CP11"/>
  <c r="CI2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<sst xmlns="http://schemas.openxmlformats.org/spreadsheetml/2006/main" count="8978" uniqueCount="559">
  <si>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</si>
  <si>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</si>
  <si>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</si>
  <si>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</si>
  <si>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</si>
  <si>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</si>
  <si>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</si>
  <si>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</si>
  <si>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</si>
  <si>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</si>
  <si>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</si>
  <si>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</si>
  <si>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</si>
  <si>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</si>
  <si>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</si>
  <si>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</si>
  <si>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</si>
  <si>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</si>
  <si>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</si>
  <si>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</si>
  <si>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</si>
  <si>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</si>
  <si>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</si>
  <si>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</si>
  <si>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</si>
  <si>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</si>
  <si>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</si>
  <si>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</si>
  <si>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</si>
  <si>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</si>
  <si>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</si>
  <si>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</si>
  <si>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</si>
  <si>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</si>
  <si>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</si>
  <si>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</si>
  <si>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</si>
  <si>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</si>
  <si>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</si>
  <si>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</si>
  <si>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</si>
  <si>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</si>
  <si>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</si>
  <si>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</si>
  <si>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</si>
  <si>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</si>
  <si>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</si>
  <si>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</si>
  <si>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</si>
  <si>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</si>
  <si>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</si>
  <si>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</si>
  <si>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</si>
  <si>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</si>
  <si>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</si>
  <si>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</si>
  <si>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</si>
  <si>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</si>
  <si>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</si>
  <si>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</si>
  <si>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</si>
  <si>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</si>
  <si>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</si>
  <si>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</si>
  <si>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</si>
  <si>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</si>
  <si>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</si>
  <si>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</si>
  <si>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</si>
  <si>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</si>
  <si>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</si>
  <si>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</si>
  <si>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</si>
  <si>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</si>
  <si>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</si>
  <si>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</si>
  <si>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</si>
  <si>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</si>
  <si>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</si>
  <si>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</si>
  <si>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</si>
  <si>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</si>
  <si>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</si>
  <si>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</si>
  <si>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</si>
  <si>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</si>
  <si>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</si>
  <si>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</si>
  <si>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</si>
  <si>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</si>
  <si>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</si>
  <si>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</si>
  <si>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</si>
  <si>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</si>
  <si>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</si>
  <si>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</si>
  <si>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</si>
  <si>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</si>
  <si>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</si>
  <si>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</si>
  <si>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</si>
  <si>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</si>
  <si>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</si>
  <si>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</si>
  <si>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</si>
  <si>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</si>
  <si>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</si>
  <si>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</si>
  <si>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</si>
  <si>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</si>
  <si>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</si>
  <si>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</si>
  <si>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</si>
  <si>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</si>
  <si>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</si>
  <si>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</si>
  <si>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</si>
  <si>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</si>
  <si>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</si>
  <si>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</si>
  <si>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</si>
  <si>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</si>
  <si>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</si>
  <si>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</si>
  <si>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</si>
  <si>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</si>
  <si>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</si>
  <si>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</si>
  <si>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</si>
  <si>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</si>
  <si>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</si>
  <si>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</si>
  <si>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</si>
  <si>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</si>
  <si>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</si>
  <si>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</si>
  <si>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</si>
  <si>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</si>
  <si>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</si>
  <si>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</si>
  <si>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</si>
  <si>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</si>
  <si>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</si>
  <si>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</si>
  <si>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</si>
  <si>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</si>
  <si>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</si>
  <si>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</si>
  <si>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</si>
  <si>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</si>
  <si>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</si>
  <si>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</si>
  <si>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</si>
  <si>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</si>
  <si>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</si>
  <si>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</si>
  <si>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</si>
  <si>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</si>
  <si>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</si>
  <si>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</si>
  <si>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</si>
  <si>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</si>
  <si>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</si>
  <si>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</si>
  <si>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</si>
  <si>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</si>
  <si>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</si>
  <si>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</si>
  <si>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</si>
  <si>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</si>
  <si>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</si>
  <si>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</si>
  <si>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</si>
  <si>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</si>
  <si>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</si>
  <si>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</si>
  <si>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</si>
  <si>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</si>
  <si>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</si>
  <si>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</si>
  <si>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</si>
  <si>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</si>
  <si>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</si>
  <si>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</si>
  <si>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</si>
  <si>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</si>
  <si>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</si>
  <si>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</si>
  <si>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</si>
  <si>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</si>
  <si>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</si>
  <si>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</si>
  <si>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</si>
  <si>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</si>
  <si>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</si>
  <si>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</si>
  <si>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</si>
  <si>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</si>
  <si>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</si>
  <si>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</si>
  <si>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</si>
  <si>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</si>
  <si>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</si>
  <si>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</si>
  <si>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</si>
  <si>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</si>
  <si>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</si>
  <si>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</si>
  <si>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</si>
  <si>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</si>
  <si>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</si>
  <si>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</si>
  <si>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</si>
  <si>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</si>
  <si>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</si>
  <si>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</si>
  <si>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</si>
  <si>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</si>
  <si>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</si>
  <si>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</si>
  <si>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</si>
  <si>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</si>
  <si>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</si>
  <si>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</si>
  <si>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</si>
  <si>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</si>
  <si>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</si>
  <si>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</si>
  <si>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</si>
  <si>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</si>
  <si>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</si>
  <si>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</si>
  <si>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</si>
  <si>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</si>
  <si>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</si>
  <si>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</si>
  <si>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</si>
  <si>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</si>
  <si>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</si>
  <si>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</si>
  <si>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</si>
  <si>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</si>
  <si>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</si>
  <si>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</si>
  <si>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</si>
  <si>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</si>
  <si>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</si>
  <si>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</si>
  <si>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</si>
  <si>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</si>
  <si>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</si>
  <si>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</si>
  <si>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</si>
  <si>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</si>
  <si>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</si>
  <si>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</si>
  <si>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</si>
  <si>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</si>
  <si>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</si>
  <si>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</si>
  <si>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</si>
  <si>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</si>
  <si>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</si>
  <si>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</si>
  <si>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</si>
  <si>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</si>
  <si>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</si>
  <si>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</si>
  <si>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</si>
  <si>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</si>
  <si>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</si>
  <si>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</si>
  <si>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</si>
  <si>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</si>
  <si>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</si>
  <si>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</si>
  <si>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</si>
  <si>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</si>
  <si>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</si>
  <si>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</si>
  <si>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</si>
  <si>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</si>
  <si>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</si>
  <si>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</si>
  <si>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</si>
  <si>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</si>
  <si>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</si>
  <si>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</si>
  <si>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</si>
  <si>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</si>
  <si>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</si>
  <si>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</si>
  <si>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</si>
  <si>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</si>
  <si>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</si>
  <si>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</si>
  <si>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</si>
  <si>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</si>
  <si>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</si>
  <si>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</si>
  <si>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</si>
  <si>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</si>
  <si>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</si>
  <si>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</si>
  <si>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</si>
  <si>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</si>
  <si>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</si>
  <si>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</si>
  <si>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</si>
  <si>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</si>
  <si>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</si>
  <si>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</si>
  <si>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</si>
  <si>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</si>
  <si>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</si>
  <si>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</si>
  <si>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</si>
  <si>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</si>
  <si>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</si>
  <si>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</si>
  <si>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</si>
  <si>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</si>
  <si>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</si>
  <si>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</si>
  <si>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</si>
  <si>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</si>
  <si>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</si>
  <si>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</si>
  <si>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</si>
  <si>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</si>
  <si>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</si>
  <si>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</si>
  <si>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</si>
  <si>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</si>
  <si>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</si>
  <si>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</si>
  <si>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</si>
  <si>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</si>
  <si>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</si>
  <si>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</si>
  <si>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</si>
  <si>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</si>
  <si>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</si>
  <si>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</si>
  <si>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</si>
  <si>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</si>
  <si>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</si>
  <si>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</si>
  <si>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</si>
  <si>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</si>
  <si>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</si>
  <si>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</si>
  <si>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</si>
  <si>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</si>
  <si>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</si>
  <si>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</si>
  <si>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</si>
  <si>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</si>
  <si>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</si>
  <si>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</si>
  <si>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</si>
  <si>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</si>
  <si>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</si>
  <si>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</si>
  <si>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</si>
  <si>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</si>
  <si>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</si>
  <si>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</si>
  <si>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</si>
  <si>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</si>
  <si>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</si>
  <si>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</si>
  <si>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</si>
  <si>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</si>
  <si>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</si>
  <si>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</si>
  <si>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</si>
  <si>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</si>
  <si>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</si>
  <si>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</si>
  <si>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</si>
  <si>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</si>
  <si>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</si>
  <si>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</si>
  <si>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</si>
  <si>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</si>
  <si>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</si>
  <si>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</si>
  <si>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</si>
  <si>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</si>
  <si>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</si>
  <si>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</si>
  <si>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</si>
  <si>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</si>
  <si>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</si>
  <si>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</si>
  <si>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</si>
  <si>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</si>
  <si>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</si>
  <si>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</si>
  <si>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</si>
  <si>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</si>
  <si>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</si>
  <si>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</si>
  <si>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</si>
  <si>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</si>
  <si>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</si>
  <si>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</si>
  <si>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</si>
  <si>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</si>
  <si>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</si>
  <si>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</si>
  <si>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</si>
  <si>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</si>
  <si>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</si>
  <si>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</si>
  <si>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</si>
  <si>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</si>
  <si>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</si>
  <si>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</si>
  <si>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</si>
  <si>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</si>
  <si>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</si>
  <si>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</si>
  <si>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</si>
  <si>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</si>
  <si>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</si>
  <si>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</si>
  <si>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</si>
  <si>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</si>
  <si>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</si>
  <si>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</si>
  <si>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</si>
  <si>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</si>
  <si>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</si>
  <si>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</si>
  <si>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</si>
  <si>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</si>
  <si>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</si>
  <si>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</si>
  <si>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</si>
  <si>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</si>
  <si>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</si>
  <si>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</si>
  <si>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</si>
  <si>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</si>
  <si>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</si>
  <si>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</si>
  <si>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</si>
  <si>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</si>
  <si>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</si>
  <si>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</si>
  <si>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</si>
  <si>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</si>
  <si>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</si>
  <si>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</si>
  <si>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</si>
  <si>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</si>
  <si>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</si>
  <si>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</si>
  <si>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</si>
  <si>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</si>
  <si>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</si>
  <si>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</si>
  <si>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</si>
  <si>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</si>
  <si>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</si>
  <si>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</si>
  <si>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</si>
  <si>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</si>
  <si>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</si>
  <si>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</si>
  <si>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</si>
  <si>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</si>
  <si>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</si>
  <si>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</si>
  <si>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</si>
  <si>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</si>
  <si>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</si>
  <si>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</si>
  <si>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</si>
  <si>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</si>
  <si>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</si>
  <si>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</si>
  <si>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</si>
  <si>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</si>
  <si>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</si>
  <si>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</si>
  <si>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</si>
  <si>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</si>
  <si>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</si>
  <si>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</si>
  <si>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</si>
  <si>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</si>
  <si>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</si>
  <si>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</si>
  <si>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</si>
  <si>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</si>
  <si>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</si>
  <si>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</si>
  <si>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</si>
  <si>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</si>
  <si>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</si>
  <si>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</si>
  <si>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</si>
  <si>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</si>
  <si>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</si>
  <si>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</si>
  <si>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</si>
  <si>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</si>
  <si>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</si>
  <si>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</si>
  <si>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</si>
  <si>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</si>
  <si>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</si>
  <si>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</si>
  <si>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</si>
  <si>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</si>
  <si>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</si>
  <si>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</si>
  <si>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</si>
  <si>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</si>
  <si>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</si>
  <si>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</si>
  <si>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</si>
  <si>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</si>
  <si>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</si>
  <si>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</si>
  <si>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65IS2023/12/06</t>
  </si>
  <si>
    <t>ITCWIND</t>
  </si>
  <si>
    <t>NR/2023/18074/A/1425</t>
  </si>
  <si>
    <t>BSHP</t>
  </si>
  <si>
    <t>NR/2023/18105/A/1458</t>
  </si>
  <si>
    <t>BCMLB001</t>
  </si>
  <si>
    <t>NR/2023/18117/C</t>
  </si>
  <si>
    <t>CHANJUII</t>
  </si>
  <si>
    <t>NR/2023/18113/C</t>
  </si>
  <si>
    <t>GOA_Beneficiary</t>
  </si>
  <si>
    <t>WR/2023/20256/A/1504</t>
  </si>
  <si>
    <t>RUVNL</t>
  </si>
  <si>
    <t>NR/2023/17270/A</t>
  </si>
  <si>
    <t>AEML</t>
  </si>
  <si>
    <t>WR/2023/19446/A</t>
  </si>
  <si>
    <t>WR/2023/20577/A/1502</t>
  </si>
  <si>
    <t>Arunachal_Ben</t>
  </si>
  <si>
    <t>NER/2023/1718/C</t>
  </si>
  <si>
    <t>RSRPL_BKN</t>
  </si>
  <si>
    <t>NR/2023/18118/C</t>
  </si>
  <si>
    <t>NR/2023/18115/C</t>
  </si>
  <si>
    <t>HP</t>
  </si>
  <si>
    <t>NR/2023/17525/A</t>
  </si>
  <si>
    <t>SNJSUGARLTDAP</t>
  </si>
  <si>
    <t>NR/2023/18062/A/1399</t>
  </si>
  <si>
    <t>NR/01122023/15122023/HP-15</t>
  </si>
  <si>
    <t>UTTARAKHAND</t>
  </si>
  <si>
    <t>NR/01122023/31122023/5412UPCL/CE(Comm)/SE/Banking dt. 17.11.2023</t>
  </si>
  <si>
    <t>KSEB</t>
  </si>
  <si>
    <t>SR/01122023/31122023/BYPL_KSEB_DEC23</t>
  </si>
  <si>
    <t>NR/01122023/07122023/HP-18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</si>
</sst>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270.22000000000003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270.22000000000003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200">
        <v>45266.980902777781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23</v>
      </c>
      <c r="C9" s="197">
        <v>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9.5955999999999992</v>
      </c>
      <c r="J9" s="21">
        <f t="shared" si="6"/>
        <v>5.365899999999999</v>
      </c>
      <c r="K9" s="21">
        <f t="shared" si="7"/>
        <v>6.9207000000000001</v>
      </c>
      <c r="L9" s="21">
        <f t="shared" si="8"/>
        <v>1.1177999999999999</v>
      </c>
      <c r="M9" s="157">
        <f t="shared" si="9"/>
        <v>22.999999999999996</v>
      </c>
      <c r="N9" s="22"/>
      <c r="P9" s="37">
        <f t="shared" si="1"/>
        <v>9.5955999999999992</v>
      </c>
      <c r="Q9" s="37">
        <f t="shared" si="2"/>
        <v>5.365899999999999</v>
      </c>
      <c r="R9" s="37">
        <f t="shared" si="3"/>
        <v>6.9207000000000001</v>
      </c>
      <c r="S9" s="37">
        <f t="shared" si="4"/>
        <v>1.1177999999999999</v>
      </c>
      <c r="T9" s="37">
        <f t="shared" si="10"/>
        <v>22.999999999999996</v>
      </c>
    </row>
    <row r="10" spans="1:20">
      <c r="A10" s="8" t="s">
        <v>52</v>
      </c>
      <c r="B10" s="197">
        <v>23</v>
      </c>
      <c r="C10" s="197">
        <v>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9.5955999999999992</v>
      </c>
      <c r="J10" s="21">
        <f t="shared" si="6"/>
        <v>5.365899999999999</v>
      </c>
      <c r="K10" s="21">
        <f t="shared" si="7"/>
        <v>6.9207000000000001</v>
      </c>
      <c r="L10" s="21">
        <f t="shared" si="8"/>
        <v>1.1177999999999999</v>
      </c>
      <c r="M10" s="157">
        <f t="shared" si="9"/>
        <v>22.999999999999996</v>
      </c>
      <c r="N10" s="22"/>
      <c r="P10" s="37">
        <f t="shared" si="1"/>
        <v>9.5955999999999992</v>
      </c>
      <c r="Q10" s="37">
        <f t="shared" si="2"/>
        <v>5.365899999999999</v>
      </c>
      <c r="R10" s="37">
        <f t="shared" si="3"/>
        <v>6.9207000000000001</v>
      </c>
      <c r="S10" s="37">
        <f t="shared" si="4"/>
        <v>1.1177999999999999</v>
      </c>
      <c r="T10" s="37">
        <f t="shared" si="10"/>
        <v>22.999999999999996</v>
      </c>
    </row>
    <row r="11" spans="1:20">
      <c r="A11" s="8" t="s">
        <v>53</v>
      </c>
      <c r="B11" s="197">
        <v>23</v>
      </c>
      <c r="C11" s="197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57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97">
        <v>23</v>
      </c>
      <c r="C12" s="197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57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97">
        <v>23</v>
      </c>
      <c r="C13" s="197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57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97">
        <v>23</v>
      </c>
      <c r="C14" s="197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57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97">
        <v>23</v>
      </c>
      <c r="C15" s="197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57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97">
        <v>23</v>
      </c>
      <c r="C16" s="197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57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97">
        <v>23</v>
      </c>
      <c r="C17" s="197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57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97">
        <v>23</v>
      </c>
      <c r="C18" s="197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57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97">
        <v>23</v>
      </c>
      <c r="C19" s="197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57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97">
        <v>23</v>
      </c>
      <c r="C20" s="197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57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97">
        <v>23</v>
      </c>
      <c r="C21" s="197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57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97">
        <v>23</v>
      </c>
      <c r="C22" s="197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57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97">
        <v>23</v>
      </c>
      <c r="C23" s="197">
        <v>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9.5955999999999992</v>
      </c>
      <c r="J23" s="21">
        <f t="shared" si="6"/>
        <v>5.365899999999999</v>
      </c>
      <c r="K23" s="21">
        <f t="shared" si="7"/>
        <v>6.9207000000000001</v>
      </c>
      <c r="L23" s="21">
        <f t="shared" si="8"/>
        <v>1.1177999999999999</v>
      </c>
      <c r="M23" s="157">
        <f t="shared" si="9"/>
        <v>22.999999999999996</v>
      </c>
      <c r="N23" s="22"/>
      <c r="P23" s="37">
        <f t="shared" si="1"/>
        <v>9.5955999999999992</v>
      </c>
      <c r="Q23" s="37">
        <f t="shared" si="2"/>
        <v>5.365899999999999</v>
      </c>
      <c r="R23" s="37">
        <f t="shared" si="3"/>
        <v>6.9207000000000001</v>
      </c>
      <c r="S23" s="37">
        <f t="shared" si="4"/>
        <v>1.1177999999999999</v>
      </c>
      <c r="T23" s="37">
        <f t="shared" si="10"/>
        <v>22.999999999999996</v>
      </c>
    </row>
    <row r="24" spans="1:20">
      <c r="A24" s="8" t="s">
        <v>66</v>
      </c>
      <c r="B24" s="197">
        <v>23</v>
      </c>
      <c r="C24" s="197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57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197">
        <v>23</v>
      </c>
      <c r="C25" s="197">
        <v>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9.5955999999999992</v>
      </c>
      <c r="J25" s="21">
        <f t="shared" si="6"/>
        <v>5.365899999999999</v>
      </c>
      <c r="K25" s="21">
        <f t="shared" si="7"/>
        <v>6.9207000000000001</v>
      </c>
      <c r="L25" s="21">
        <f t="shared" si="8"/>
        <v>1.1177999999999999</v>
      </c>
      <c r="M25" s="157">
        <f t="shared" si="9"/>
        <v>22.999999999999996</v>
      </c>
      <c r="N25" s="22"/>
      <c r="P25" s="37">
        <f t="shared" si="1"/>
        <v>9.5955999999999992</v>
      </c>
      <c r="Q25" s="37">
        <f t="shared" si="2"/>
        <v>5.365899999999999</v>
      </c>
      <c r="R25" s="37">
        <f t="shared" si="3"/>
        <v>6.9207000000000001</v>
      </c>
      <c r="S25" s="37">
        <f t="shared" si="4"/>
        <v>1.1177999999999999</v>
      </c>
      <c r="T25" s="37">
        <f t="shared" si="10"/>
        <v>22.999999999999996</v>
      </c>
    </row>
    <row r="26" spans="1:20">
      <c r="A26" s="8" t="s">
        <v>68</v>
      </c>
      <c r="B26" s="197">
        <v>23</v>
      </c>
      <c r="C26" s="197">
        <v>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9.5955999999999992</v>
      </c>
      <c r="J26" s="21">
        <f t="shared" si="6"/>
        <v>5.365899999999999</v>
      </c>
      <c r="K26" s="21">
        <f t="shared" si="7"/>
        <v>6.9207000000000001</v>
      </c>
      <c r="L26" s="21">
        <f t="shared" si="8"/>
        <v>1.1177999999999999</v>
      </c>
      <c r="M26" s="157">
        <f t="shared" si="9"/>
        <v>22.999999999999996</v>
      </c>
      <c r="N26" s="22"/>
      <c r="P26" s="37">
        <f t="shared" si="1"/>
        <v>9.5955999999999992</v>
      </c>
      <c r="Q26" s="37">
        <f t="shared" si="2"/>
        <v>5.365899999999999</v>
      </c>
      <c r="R26" s="37">
        <f t="shared" si="3"/>
        <v>6.9207000000000001</v>
      </c>
      <c r="S26" s="37">
        <f t="shared" si="4"/>
        <v>1.1177999999999999</v>
      </c>
      <c r="T26" s="37">
        <f t="shared" si="10"/>
        <v>22.999999999999996</v>
      </c>
    </row>
    <row r="27" spans="1:20">
      <c r="A27" s="8" t="s">
        <v>69</v>
      </c>
      <c r="B27" s="197">
        <v>25</v>
      </c>
      <c r="C27" s="197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197">
        <v>25</v>
      </c>
      <c r="C28" s="197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197">
        <v>25</v>
      </c>
      <c r="C29" s="197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197">
        <v>25</v>
      </c>
      <c r="C30" s="197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197">
        <v>25</v>
      </c>
      <c r="C31" s="197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197">
        <v>25</v>
      </c>
      <c r="C32" s="197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197">
        <v>25</v>
      </c>
      <c r="C33" s="197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197">
        <v>25</v>
      </c>
      <c r="C34" s="197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197">
        <v>25</v>
      </c>
      <c r="C35" s="197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197">
        <v>25</v>
      </c>
      <c r="C36" s="197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197">
        <v>25</v>
      </c>
      <c r="C37" s="197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197">
        <v>25</v>
      </c>
      <c r="C38" s="197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197">
        <v>26</v>
      </c>
      <c r="C39" s="19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7">
        <v>26</v>
      </c>
      <c r="C40" s="19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97">
        <v>26</v>
      </c>
      <c r="C41" s="19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97">
        <v>26</v>
      </c>
      <c r="C42" s="19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97">
        <v>26</v>
      </c>
      <c r="C43" s="197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97">
        <v>26</v>
      </c>
      <c r="C44" s="197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97">
        <v>26</v>
      </c>
      <c r="C45" s="197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97">
        <v>26</v>
      </c>
      <c r="C46" s="197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97">
        <v>26</v>
      </c>
      <c r="C47" s="197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97">
        <v>26</v>
      </c>
      <c r="C48" s="197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97">
        <v>26</v>
      </c>
      <c r="C49" s="19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7">
        <v>26</v>
      </c>
      <c r="C50" s="19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7">
        <v>26</v>
      </c>
      <c r="C51" s="19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7">
        <v>26</v>
      </c>
      <c r="C52" s="19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7">
        <v>26</v>
      </c>
      <c r="C53" s="19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7">
        <v>26</v>
      </c>
      <c r="C54" s="19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</v>
      </c>
      <c r="C76" s="197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7">
        <v>26</v>
      </c>
      <c r="C77" s="197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7">
        <v>26</v>
      </c>
      <c r="C78" s="197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0.60750000000000004</v>
      </c>
      <c r="C99" s="20">
        <f t="shared" si="27"/>
        <v>0.60750000000000004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0.25344900000000048</v>
      </c>
      <c r="J99" s="158">
        <f t="shared" ref="J99:L99" si="28">SUM(J3:J98)/4000</f>
        <v>0.14172975000000018</v>
      </c>
      <c r="K99" s="158">
        <f t="shared" si="28"/>
        <v>0.18279674999999992</v>
      </c>
      <c r="L99" s="158">
        <f t="shared" si="28"/>
        <v>2.9524499999999954E-2</v>
      </c>
      <c r="M99" s="159">
        <f>SUM(M3:M98)/4000</f>
        <v>0.60750000000000004</v>
      </c>
      <c r="N99" s="23"/>
      <c r="P99" s="37">
        <f>SUM(P3:P98)/4000</f>
        <v>0.25344900000000048</v>
      </c>
      <c r="Q99" s="37">
        <f t="shared" ref="Q99:S99" si="29">SUM(Q3:Q98)/4000</f>
        <v>0.14172975000000018</v>
      </c>
      <c r="R99" s="37">
        <f t="shared" si="29"/>
        <v>0.18279674999999992</v>
      </c>
      <c r="S99" s="37">
        <f t="shared" si="29"/>
        <v>2.9524499999999954E-2</v>
      </c>
      <c r="T99" s="37">
        <f t="shared" si="26"/>
        <v>0.6075000000000006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3.94</v>
      </c>
      <c r="N3" s="71">
        <v>0</v>
      </c>
      <c r="O3" s="53">
        <v>-167</v>
      </c>
      <c r="P3" s="53">
        <v>0</v>
      </c>
      <c r="Q3" s="53">
        <v>0</v>
      </c>
      <c r="R3" s="53">
        <v>0</v>
      </c>
      <c r="S3" s="72">
        <v>0</v>
      </c>
      <c r="U3" s="73">
        <v>-167</v>
      </c>
      <c r="V3" s="74">
        <v>3.94</v>
      </c>
      <c r="W3">
        <v>0</v>
      </c>
      <c r="X3">
        <v>-167</v>
      </c>
      <c r="Y3">
        <v>3.94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6.83</v>
      </c>
      <c r="N4" s="73">
        <v>0</v>
      </c>
      <c r="O4" s="46">
        <v>-182</v>
      </c>
      <c r="P4" s="46">
        <v>0</v>
      </c>
      <c r="Q4" s="46">
        <v>0</v>
      </c>
      <c r="R4" s="46">
        <v>0</v>
      </c>
      <c r="S4" s="74">
        <v>0</v>
      </c>
      <c r="U4" s="73">
        <v>-182</v>
      </c>
      <c r="V4" s="74">
        <v>6.83</v>
      </c>
      <c r="W4">
        <v>0</v>
      </c>
      <c r="X4">
        <v>-182</v>
      </c>
      <c r="Y4">
        <v>6.83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5.09</v>
      </c>
      <c r="N5" s="73">
        <v>0</v>
      </c>
      <c r="O5" s="46">
        <v>-197</v>
      </c>
      <c r="P5" s="46">
        <v>0</v>
      </c>
      <c r="Q5" s="46">
        <v>0</v>
      </c>
      <c r="R5" s="46">
        <v>0</v>
      </c>
      <c r="S5" s="74">
        <v>0</v>
      </c>
      <c r="U5" s="73">
        <v>-197</v>
      </c>
      <c r="V5" s="74">
        <v>5.09</v>
      </c>
      <c r="W5">
        <v>0</v>
      </c>
      <c r="X5">
        <v>-197</v>
      </c>
      <c r="Y5">
        <v>5.09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4.8099999999999996</v>
      </c>
      <c r="N6" s="73">
        <v>0</v>
      </c>
      <c r="O6" s="46">
        <v>-207</v>
      </c>
      <c r="P6" s="46">
        <v>0</v>
      </c>
      <c r="Q6" s="46">
        <v>0</v>
      </c>
      <c r="R6" s="46">
        <v>0</v>
      </c>
      <c r="S6" s="74">
        <v>0</v>
      </c>
      <c r="U6" s="73">
        <v>-207</v>
      </c>
      <c r="V6" s="74">
        <v>4.8099999999999996</v>
      </c>
      <c r="W6">
        <v>0</v>
      </c>
      <c r="X6">
        <v>-207</v>
      </c>
      <c r="Y6">
        <v>4.8099999999999996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3.94</v>
      </c>
      <c r="N7" s="73">
        <v>0</v>
      </c>
      <c r="O7" s="46">
        <v>-217</v>
      </c>
      <c r="P7" s="46">
        <v>0</v>
      </c>
      <c r="Q7" s="46">
        <v>0</v>
      </c>
      <c r="R7" s="46">
        <v>0</v>
      </c>
      <c r="S7" s="74">
        <v>0</v>
      </c>
      <c r="U7" s="73">
        <v>-217</v>
      </c>
      <c r="V7" s="74">
        <v>3.94</v>
      </c>
      <c r="W7">
        <v>0</v>
      </c>
      <c r="X7">
        <v>-217</v>
      </c>
      <c r="Y7">
        <v>3.94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2.31</v>
      </c>
      <c r="N8" s="73">
        <v>0</v>
      </c>
      <c r="O8" s="46">
        <v>-227</v>
      </c>
      <c r="P8" s="46">
        <v>-2</v>
      </c>
      <c r="Q8" s="46">
        <v>0</v>
      </c>
      <c r="R8" s="46">
        <v>0</v>
      </c>
      <c r="S8" s="74">
        <v>0</v>
      </c>
      <c r="U8" s="73">
        <v>-229</v>
      </c>
      <c r="V8" s="74">
        <v>2.31</v>
      </c>
      <c r="W8">
        <v>0</v>
      </c>
      <c r="X8">
        <v>-227</v>
      </c>
      <c r="Y8">
        <v>2.31</v>
      </c>
      <c r="Z8">
        <v>-2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4.6100000000000003</v>
      </c>
      <c r="N9" s="73">
        <v>0</v>
      </c>
      <c r="O9" s="46">
        <v>-217</v>
      </c>
      <c r="P9" s="46">
        <v>-5</v>
      </c>
      <c r="Q9" s="46">
        <v>0</v>
      </c>
      <c r="R9" s="46">
        <v>0</v>
      </c>
      <c r="S9" s="74">
        <v>0</v>
      </c>
      <c r="U9" s="73">
        <v>-222</v>
      </c>
      <c r="V9" s="74">
        <v>4.6100000000000003</v>
      </c>
      <c r="W9">
        <v>0</v>
      </c>
      <c r="X9">
        <v>-217</v>
      </c>
      <c r="Y9">
        <v>4.6100000000000003</v>
      </c>
      <c r="Z9">
        <v>-5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3.46</v>
      </c>
      <c r="N10" s="73">
        <v>0</v>
      </c>
      <c r="O10" s="46">
        <v>-217</v>
      </c>
      <c r="P10" s="46">
        <v>-14</v>
      </c>
      <c r="Q10" s="46">
        <v>0</v>
      </c>
      <c r="R10" s="46">
        <v>0</v>
      </c>
      <c r="S10" s="74">
        <v>0</v>
      </c>
      <c r="U10" s="73">
        <v>-231</v>
      </c>
      <c r="V10" s="74">
        <v>3.46</v>
      </c>
      <c r="W10">
        <v>0</v>
      </c>
      <c r="X10">
        <v>-217</v>
      </c>
      <c r="Y10">
        <v>3.46</v>
      </c>
      <c r="Z10">
        <v>-14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1.54</v>
      </c>
      <c r="N11" s="73">
        <v>0</v>
      </c>
      <c r="O11" s="46">
        <v>-222</v>
      </c>
      <c r="P11" s="46">
        <v>-20</v>
      </c>
      <c r="Q11" s="46">
        <v>0</v>
      </c>
      <c r="R11" s="46">
        <v>0</v>
      </c>
      <c r="S11" s="74">
        <v>0</v>
      </c>
      <c r="U11" s="73">
        <v>-242</v>
      </c>
      <c r="V11" s="74">
        <v>1.54</v>
      </c>
      <c r="W11">
        <v>0</v>
      </c>
      <c r="X11">
        <v>-222</v>
      </c>
      <c r="Y11">
        <v>1.54</v>
      </c>
      <c r="Z11">
        <v>-20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1.63</v>
      </c>
      <c r="N12" s="73">
        <v>0</v>
      </c>
      <c r="O12" s="46">
        <v>-227</v>
      </c>
      <c r="P12" s="46">
        <v>-23</v>
      </c>
      <c r="Q12" s="46">
        <v>0</v>
      </c>
      <c r="R12" s="46">
        <v>0</v>
      </c>
      <c r="S12" s="74">
        <v>0</v>
      </c>
      <c r="U12" s="73">
        <v>-250</v>
      </c>
      <c r="V12" s="74">
        <v>1.63</v>
      </c>
      <c r="W12">
        <v>0</v>
      </c>
      <c r="X12">
        <v>-227</v>
      </c>
      <c r="Y12">
        <v>1.63</v>
      </c>
      <c r="Z12">
        <v>-23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-232</v>
      </c>
      <c r="P13" s="46">
        <v>-32</v>
      </c>
      <c r="Q13" s="46">
        <v>0</v>
      </c>
      <c r="R13" s="46">
        <v>0</v>
      </c>
      <c r="S13" s="74">
        <v>0</v>
      </c>
      <c r="U13" s="73">
        <v>-264</v>
      </c>
      <c r="V13" s="74">
        <v>0</v>
      </c>
      <c r="W13">
        <v>0</v>
      </c>
      <c r="X13">
        <v>-232</v>
      </c>
      <c r="Y13">
        <v>0</v>
      </c>
      <c r="Z13">
        <v>-32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1.54</v>
      </c>
      <c r="N14" s="73">
        <v>0</v>
      </c>
      <c r="O14" s="46">
        <v>-232</v>
      </c>
      <c r="P14" s="46">
        <v>-38</v>
      </c>
      <c r="Q14" s="46">
        <v>0</v>
      </c>
      <c r="R14" s="46">
        <v>0</v>
      </c>
      <c r="S14" s="74">
        <v>0</v>
      </c>
      <c r="U14" s="73">
        <v>-270</v>
      </c>
      <c r="V14" s="74">
        <v>1.54</v>
      </c>
      <c r="W14">
        <v>0</v>
      </c>
      <c r="X14">
        <v>-232</v>
      </c>
      <c r="Y14">
        <v>1.54</v>
      </c>
      <c r="Z14">
        <v>-38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0</v>
      </c>
      <c r="O15" s="46">
        <v>-242</v>
      </c>
      <c r="P15" s="46">
        <v>-52</v>
      </c>
      <c r="Q15" s="46">
        <v>0</v>
      </c>
      <c r="R15" s="46">
        <v>0</v>
      </c>
      <c r="S15" s="74">
        <v>0</v>
      </c>
      <c r="U15" s="73">
        <v>-294</v>
      </c>
      <c r="V15" s="74">
        <v>0.77</v>
      </c>
      <c r="W15">
        <v>0</v>
      </c>
      <c r="X15">
        <v>-242</v>
      </c>
      <c r="Y15">
        <v>0.77</v>
      </c>
      <c r="Z15">
        <v>-52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2.02</v>
      </c>
      <c r="N16" s="73">
        <v>0</v>
      </c>
      <c r="O16" s="46">
        <v>-242</v>
      </c>
      <c r="P16" s="46">
        <v>-60</v>
      </c>
      <c r="Q16" s="46">
        <v>0</v>
      </c>
      <c r="R16" s="46">
        <v>0</v>
      </c>
      <c r="S16" s="74">
        <v>0</v>
      </c>
      <c r="U16" s="73">
        <v>-302</v>
      </c>
      <c r="V16" s="74">
        <v>2.02</v>
      </c>
      <c r="W16">
        <v>0</v>
      </c>
      <c r="X16">
        <v>-242</v>
      </c>
      <c r="Y16">
        <v>2.02</v>
      </c>
      <c r="Z16">
        <v>-60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1.06</v>
      </c>
      <c r="N17" s="73">
        <v>0</v>
      </c>
      <c r="O17" s="46">
        <v>-227</v>
      </c>
      <c r="P17" s="46">
        <v>-52</v>
      </c>
      <c r="Q17" s="46">
        <v>0</v>
      </c>
      <c r="R17" s="46">
        <v>0</v>
      </c>
      <c r="S17" s="74">
        <v>0</v>
      </c>
      <c r="U17" s="73">
        <v>-279</v>
      </c>
      <c r="V17" s="74">
        <v>1.06</v>
      </c>
      <c r="W17">
        <v>0</v>
      </c>
      <c r="X17">
        <v>-227</v>
      </c>
      <c r="Y17">
        <v>1.06</v>
      </c>
      <c r="Z17">
        <v>-52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-227</v>
      </c>
      <c r="P18" s="46">
        <v>-49</v>
      </c>
      <c r="Q18" s="46">
        <v>0</v>
      </c>
      <c r="R18" s="46">
        <v>0</v>
      </c>
      <c r="S18" s="74">
        <v>0</v>
      </c>
      <c r="U18" s="73">
        <v>-276</v>
      </c>
      <c r="V18" s="74">
        <v>0</v>
      </c>
      <c r="W18">
        <v>0</v>
      </c>
      <c r="X18">
        <v>-227</v>
      </c>
      <c r="Y18">
        <v>0</v>
      </c>
      <c r="Z18">
        <v>-49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4.8099999999999996</v>
      </c>
      <c r="N19" s="73">
        <v>0</v>
      </c>
      <c r="O19" s="46">
        <v>-222</v>
      </c>
      <c r="P19" s="46">
        <v>-42</v>
      </c>
      <c r="Q19" s="46">
        <v>0</v>
      </c>
      <c r="R19" s="46">
        <v>0</v>
      </c>
      <c r="S19" s="74">
        <v>0</v>
      </c>
      <c r="U19" s="73">
        <v>-264</v>
      </c>
      <c r="V19" s="74">
        <v>4.8099999999999996</v>
      </c>
      <c r="W19">
        <v>0</v>
      </c>
      <c r="X19">
        <v>-222</v>
      </c>
      <c r="Y19">
        <v>4.8099999999999996</v>
      </c>
      <c r="Z19">
        <v>-42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3.94</v>
      </c>
      <c r="N20" s="73">
        <v>0</v>
      </c>
      <c r="O20" s="46">
        <v>-217</v>
      </c>
      <c r="P20" s="46">
        <v>-33</v>
      </c>
      <c r="Q20" s="46">
        <v>0</v>
      </c>
      <c r="R20" s="46">
        <v>0</v>
      </c>
      <c r="S20" s="74">
        <v>0</v>
      </c>
      <c r="U20" s="73">
        <v>-250</v>
      </c>
      <c r="V20" s="74">
        <v>3.94</v>
      </c>
      <c r="W20">
        <v>0</v>
      </c>
      <c r="X20">
        <v>-217</v>
      </c>
      <c r="Y20">
        <v>3.94</v>
      </c>
      <c r="Z20">
        <v>-33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5.96</v>
      </c>
      <c r="N21" s="73">
        <v>0</v>
      </c>
      <c r="O21" s="46">
        <v>-217</v>
      </c>
      <c r="P21" s="46">
        <v>-33</v>
      </c>
      <c r="Q21" s="46">
        <v>0</v>
      </c>
      <c r="R21" s="46">
        <v>0</v>
      </c>
      <c r="S21" s="74">
        <v>0</v>
      </c>
      <c r="U21" s="73">
        <v>-250</v>
      </c>
      <c r="V21" s="74">
        <v>5.96</v>
      </c>
      <c r="W21">
        <v>0</v>
      </c>
      <c r="X21">
        <v>-217</v>
      </c>
      <c r="Y21">
        <v>5.96</v>
      </c>
      <c r="Z21">
        <v>-33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2.4</v>
      </c>
      <c r="N22" s="73">
        <v>0</v>
      </c>
      <c r="O22" s="46">
        <v>-207</v>
      </c>
      <c r="P22" s="46">
        <v>-15</v>
      </c>
      <c r="Q22" s="46">
        <v>0</v>
      </c>
      <c r="R22" s="46">
        <v>0</v>
      </c>
      <c r="S22" s="74">
        <v>0</v>
      </c>
      <c r="U22" s="73">
        <v>-222</v>
      </c>
      <c r="V22" s="74">
        <v>2.4</v>
      </c>
      <c r="W22">
        <v>0</v>
      </c>
      <c r="X22">
        <v>-207</v>
      </c>
      <c r="Y22">
        <v>2.4</v>
      </c>
      <c r="Z22">
        <v>-15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3.27</v>
      </c>
      <c r="N23" s="73">
        <v>0</v>
      </c>
      <c r="O23" s="46">
        <v>-177</v>
      </c>
      <c r="P23" s="46">
        <v>0</v>
      </c>
      <c r="Q23" s="46">
        <v>0</v>
      </c>
      <c r="R23" s="46">
        <v>0</v>
      </c>
      <c r="S23" s="74">
        <v>0</v>
      </c>
      <c r="U23" s="73">
        <v>-177</v>
      </c>
      <c r="V23" s="74">
        <v>3.27</v>
      </c>
      <c r="W23">
        <v>0</v>
      </c>
      <c r="X23">
        <v>-177</v>
      </c>
      <c r="Y23">
        <v>3.27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7.31</v>
      </c>
      <c r="N24" s="73">
        <v>0</v>
      </c>
      <c r="O24" s="46">
        <v>-147</v>
      </c>
      <c r="P24" s="46">
        <v>0</v>
      </c>
      <c r="Q24" s="46">
        <v>0</v>
      </c>
      <c r="R24" s="46">
        <v>0</v>
      </c>
      <c r="S24" s="74">
        <v>0</v>
      </c>
      <c r="U24" s="73">
        <v>-147</v>
      </c>
      <c r="V24" s="74">
        <v>7.31</v>
      </c>
      <c r="W24">
        <v>0</v>
      </c>
      <c r="X24">
        <v>-147</v>
      </c>
      <c r="Y24">
        <v>7.31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-121</v>
      </c>
      <c r="P25" s="46">
        <v>0</v>
      </c>
      <c r="Q25" s="46">
        <v>0</v>
      </c>
      <c r="R25" s="46">
        <v>0</v>
      </c>
      <c r="S25" s="74">
        <v>0</v>
      </c>
      <c r="U25" s="73">
        <v>-121</v>
      </c>
      <c r="V25" s="74">
        <v>9.61</v>
      </c>
      <c r="W25">
        <v>0</v>
      </c>
      <c r="X25">
        <v>-121</v>
      </c>
      <c r="Y25">
        <v>9.61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7.11</v>
      </c>
      <c r="N26" s="73">
        <v>0</v>
      </c>
      <c r="O26" s="46">
        <v>-107</v>
      </c>
      <c r="P26" s="46">
        <v>0</v>
      </c>
      <c r="Q26" s="46">
        <v>0</v>
      </c>
      <c r="R26" s="46">
        <v>0</v>
      </c>
      <c r="S26" s="74">
        <v>0</v>
      </c>
      <c r="U26" s="73">
        <v>-107</v>
      </c>
      <c r="V26" s="74">
        <v>7.11</v>
      </c>
      <c r="W26">
        <v>0</v>
      </c>
      <c r="X26">
        <v>-107</v>
      </c>
      <c r="Y26">
        <v>7.11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7.11</v>
      </c>
      <c r="N27" s="73">
        <v>0</v>
      </c>
      <c r="O27" s="46">
        <v>-3</v>
      </c>
      <c r="P27" s="46">
        <v>-1</v>
      </c>
      <c r="Q27" s="46">
        <v>0</v>
      </c>
      <c r="R27" s="46">
        <v>0</v>
      </c>
      <c r="S27" s="74">
        <v>0</v>
      </c>
      <c r="U27" s="73">
        <v>-4</v>
      </c>
      <c r="V27" s="74">
        <v>7.11</v>
      </c>
      <c r="W27">
        <v>0</v>
      </c>
      <c r="X27">
        <v>-3</v>
      </c>
      <c r="Y27">
        <v>7.11</v>
      </c>
      <c r="Z27">
        <v>-1</v>
      </c>
    </row>
    <row r="28" spans="7:26">
      <c r="G28" t="s">
        <v>70</v>
      </c>
      <c r="H28" s="73">
        <v>96.13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105.74</v>
      </c>
      <c r="W28">
        <v>96.13</v>
      </c>
      <c r="X28">
        <v>0</v>
      </c>
      <c r="Y28">
        <v>9.61</v>
      </c>
      <c r="Z28">
        <v>0</v>
      </c>
    </row>
    <row r="29" spans="7:26">
      <c r="G29" t="s">
        <v>71</v>
      </c>
      <c r="H29" s="73">
        <v>175.92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185.53</v>
      </c>
      <c r="W29">
        <v>175.92</v>
      </c>
      <c r="X29">
        <v>0</v>
      </c>
      <c r="Y29">
        <v>9.61</v>
      </c>
      <c r="Z29">
        <v>0</v>
      </c>
    </row>
    <row r="30" spans="7:26">
      <c r="G30" t="s">
        <v>72</v>
      </c>
      <c r="H30" s="73">
        <v>213.41</v>
      </c>
      <c r="I30" s="46">
        <v>0</v>
      </c>
      <c r="J30" s="46">
        <v>0</v>
      </c>
      <c r="K30" s="46">
        <v>0</v>
      </c>
      <c r="L30" s="46">
        <v>0</v>
      </c>
      <c r="M30" s="74">
        <v>7.79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221.2</v>
      </c>
      <c r="W30">
        <v>213.41</v>
      </c>
      <c r="X30">
        <v>0</v>
      </c>
      <c r="Y30">
        <v>7.79</v>
      </c>
      <c r="Z30">
        <v>0</v>
      </c>
    </row>
    <row r="31" spans="7:26">
      <c r="G31" t="s">
        <v>73</v>
      </c>
      <c r="H31" s="73">
        <v>220.14</v>
      </c>
      <c r="I31" s="46">
        <v>0</v>
      </c>
      <c r="J31" s="46">
        <v>0</v>
      </c>
      <c r="K31" s="46">
        <v>0</v>
      </c>
      <c r="L31" s="46">
        <v>0</v>
      </c>
      <c r="M31" s="74">
        <v>7.21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227.35</v>
      </c>
      <c r="W31">
        <v>220.14</v>
      </c>
      <c r="X31">
        <v>0</v>
      </c>
      <c r="Y31">
        <v>7.21</v>
      </c>
      <c r="Z31">
        <v>0</v>
      </c>
    </row>
    <row r="32" spans="7:26">
      <c r="G32" t="s">
        <v>74</v>
      </c>
      <c r="H32" s="73">
        <v>219.18</v>
      </c>
      <c r="I32" s="46">
        <v>0</v>
      </c>
      <c r="J32" s="46">
        <v>0</v>
      </c>
      <c r="K32" s="46">
        <v>0</v>
      </c>
      <c r="L32" s="46">
        <v>0</v>
      </c>
      <c r="M32" s="74">
        <v>7.11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226.29</v>
      </c>
      <c r="W32">
        <v>219.18</v>
      </c>
      <c r="X32">
        <v>0</v>
      </c>
      <c r="Y32">
        <v>7.11</v>
      </c>
      <c r="Z32">
        <v>0</v>
      </c>
    </row>
    <row r="33" spans="7:26">
      <c r="G33" t="s">
        <v>75</v>
      </c>
      <c r="H33" s="73">
        <v>219.17</v>
      </c>
      <c r="I33" s="46">
        <v>0</v>
      </c>
      <c r="J33" s="46">
        <v>0</v>
      </c>
      <c r="K33" s="46">
        <v>0</v>
      </c>
      <c r="L33" s="46">
        <v>0</v>
      </c>
      <c r="M33" s="74">
        <v>6.83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226</v>
      </c>
      <c r="W33">
        <v>219.17</v>
      </c>
      <c r="X33">
        <v>0</v>
      </c>
      <c r="Y33">
        <v>6.83</v>
      </c>
      <c r="Z33">
        <v>0</v>
      </c>
    </row>
    <row r="34" spans="7:26">
      <c r="G34" t="s">
        <v>76</v>
      </c>
      <c r="H34" s="73">
        <v>260.51</v>
      </c>
      <c r="I34" s="46">
        <v>0</v>
      </c>
      <c r="J34" s="46">
        <v>0</v>
      </c>
      <c r="K34" s="46">
        <v>0</v>
      </c>
      <c r="L34" s="46">
        <v>0</v>
      </c>
      <c r="M34" s="74">
        <v>4.5199999999999996</v>
      </c>
      <c r="N34" s="73">
        <v>0</v>
      </c>
      <c r="O34" s="46">
        <v>0</v>
      </c>
      <c r="P34" s="46">
        <v>-36</v>
      </c>
      <c r="Q34" s="46">
        <v>0</v>
      </c>
      <c r="R34" s="46">
        <v>0</v>
      </c>
      <c r="S34" s="74">
        <v>0</v>
      </c>
      <c r="U34" s="73">
        <v>-36</v>
      </c>
      <c r="V34" s="74">
        <v>265.02999999999997</v>
      </c>
      <c r="W34">
        <v>260.51</v>
      </c>
      <c r="X34">
        <v>0</v>
      </c>
      <c r="Y34">
        <v>4.5199999999999996</v>
      </c>
      <c r="Z34">
        <v>-36</v>
      </c>
    </row>
    <row r="35" spans="7:26">
      <c r="G35" t="s">
        <v>77</v>
      </c>
      <c r="H35" s="73">
        <v>215.33</v>
      </c>
      <c r="I35" s="46">
        <v>0</v>
      </c>
      <c r="J35" s="46">
        <v>0</v>
      </c>
      <c r="K35" s="46">
        <v>0</v>
      </c>
      <c r="L35" s="46">
        <v>0</v>
      </c>
      <c r="M35" s="74">
        <v>6.54</v>
      </c>
      <c r="N35" s="73">
        <v>0</v>
      </c>
      <c r="O35" s="46">
        <v>-14</v>
      </c>
      <c r="P35" s="46">
        <v>0</v>
      </c>
      <c r="Q35" s="46">
        <v>0</v>
      </c>
      <c r="R35" s="46">
        <v>0</v>
      </c>
      <c r="S35" s="74">
        <v>0</v>
      </c>
      <c r="U35" s="73">
        <v>-14</v>
      </c>
      <c r="V35" s="74">
        <v>221.87</v>
      </c>
      <c r="W35">
        <v>215.33</v>
      </c>
      <c r="X35">
        <v>-14</v>
      </c>
      <c r="Y35">
        <v>6.54</v>
      </c>
      <c r="Z35">
        <v>0</v>
      </c>
    </row>
    <row r="36" spans="7:26">
      <c r="G36" t="s">
        <v>78</v>
      </c>
      <c r="H36" s="73">
        <v>235.52</v>
      </c>
      <c r="I36" s="46">
        <v>0</v>
      </c>
      <c r="J36" s="46">
        <v>0</v>
      </c>
      <c r="K36" s="46">
        <v>0</v>
      </c>
      <c r="L36" s="46">
        <v>0</v>
      </c>
      <c r="M36" s="74">
        <v>9.61</v>
      </c>
      <c r="N36" s="73">
        <v>0</v>
      </c>
      <c r="O36" s="46">
        <v>-14</v>
      </c>
      <c r="P36" s="46">
        <v>0</v>
      </c>
      <c r="Q36" s="46">
        <v>0</v>
      </c>
      <c r="R36" s="46">
        <v>0</v>
      </c>
      <c r="S36" s="74">
        <v>0</v>
      </c>
      <c r="U36" s="73">
        <v>-14</v>
      </c>
      <c r="V36" s="74">
        <v>245.13</v>
      </c>
      <c r="W36">
        <v>235.52</v>
      </c>
      <c r="X36">
        <v>-14</v>
      </c>
      <c r="Y36">
        <v>9.61</v>
      </c>
      <c r="Z36">
        <v>0</v>
      </c>
    </row>
    <row r="37" spans="7:26">
      <c r="G37" t="s">
        <v>79</v>
      </c>
      <c r="H37" s="73">
        <v>187.46</v>
      </c>
      <c r="I37" s="46">
        <v>0</v>
      </c>
      <c r="J37" s="46">
        <v>0</v>
      </c>
      <c r="K37" s="46">
        <v>0</v>
      </c>
      <c r="L37" s="46">
        <v>0</v>
      </c>
      <c r="M37" s="74">
        <v>9.61</v>
      </c>
      <c r="N37" s="73">
        <v>0</v>
      </c>
      <c r="O37" s="46">
        <v>-2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197.07</v>
      </c>
      <c r="W37">
        <v>187.46</v>
      </c>
      <c r="X37">
        <v>-2</v>
      </c>
      <c r="Y37">
        <v>9.61</v>
      </c>
      <c r="Z37">
        <v>0</v>
      </c>
    </row>
    <row r="38" spans="7:26">
      <c r="G38" t="s">
        <v>80</v>
      </c>
      <c r="H38" s="73">
        <v>107.67</v>
      </c>
      <c r="I38" s="46">
        <v>0</v>
      </c>
      <c r="J38" s="46">
        <v>0</v>
      </c>
      <c r="K38" s="46">
        <v>0</v>
      </c>
      <c r="L38" s="46">
        <v>0</v>
      </c>
      <c r="M38" s="74">
        <v>9.61</v>
      </c>
      <c r="N38" s="73">
        <v>0</v>
      </c>
      <c r="O38" s="46">
        <v>-14</v>
      </c>
      <c r="P38" s="46">
        <v>0</v>
      </c>
      <c r="Q38" s="46">
        <v>0</v>
      </c>
      <c r="R38" s="46">
        <v>0</v>
      </c>
      <c r="S38" s="74">
        <v>0</v>
      </c>
      <c r="U38" s="73">
        <v>-14</v>
      </c>
      <c r="V38" s="74">
        <v>117.28</v>
      </c>
      <c r="W38">
        <v>107.67</v>
      </c>
      <c r="X38">
        <v>-14</v>
      </c>
      <c r="Y38">
        <v>9.61</v>
      </c>
      <c r="Z38">
        <v>0</v>
      </c>
    </row>
    <row r="39" spans="7:26">
      <c r="G39" t="s">
        <v>81</v>
      </c>
      <c r="H39" s="73">
        <v>73.06</v>
      </c>
      <c r="I39" s="46">
        <v>0</v>
      </c>
      <c r="J39" s="46">
        <v>0</v>
      </c>
      <c r="K39" s="46">
        <v>0</v>
      </c>
      <c r="L39" s="46">
        <v>0</v>
      </c>
      <c r="M39" s="74">
        <v>8.94</v>
      </c>
      <c r="N39" s="73">
        <v>0</v>
      </c>
      <c r="O39" s="46">
        <v>-14</v>
      </c>
      <c r="P39" s="46">
        <v>0</v>
      </c>
      <c r="Q39" s="46">
        <v>0</v>
      </c>
      <c r="R39" s="46">
        <v>0</v>
      </c>
      <c r="S39" s="74">
        <v>0</v>
      </c>
      <c r="U39" s="73">
        <v>-14</v>
      </c>
      <c r="V39" s="74">
        <v>82</v>
      </c>
      <c r="W39">
        <v>73.06</v>
      </c>
      <c r="X39">
        <v>-14</v>
      </c>
      <c r="Y39">
        <v>8.94</v>
      </c>
      <c r="Z39">
        <v>0</v>
      </c>
    </row>
    <row r="40" spans="7:26">
      <c r="G40" t="s">
        <v>82</v>
      </c>
      <c r="H40" s="73">
        <v>86.52</v>
      </c>
      <c r="I40" s="46">
        <v>0</v>
      </c>
      <c r="J40" s="46">
        <v>0</v>
      </c>
      <c r="K40" s="46">
        <v>0</v>
      </c>
      <c r="L40" s="46">
        <v>0</v>
      </c>
      <c r="M40" s="74">
        <v>7.69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94.21</v>
      </c>
      <c r="W40">
        <v>86.52</v>
      </c>
      <c r="X40">
        <v>0</v>
      </c>
      <c r="Y40">
        <v>7.69</v>
      </c>
      <c r="Z40">
        <v>0</v>
      </c>
    </row>
    <row r="41" spans="7:26">
      <c r="G41" t="s">
        <v>83</v>
      </c>
      <c r="H41" s="73">
        <v>81.709999999999994</v>
      </c>
      <c r="I41" s="46">
        <v>0</v>
      </c>
      <c r="J41" s="46">
        <v>19.23</v>
      </c>
      <c r="K41" s="46">
        <v>0</v>
      </c>
      <c r="L41" s="46">
        <v>0</v>
      </c>
      <c r="M41" s="74">
        <v>9.61</v>
      </c>
      <c r="N41" s="73">
        <v>0</v>
      </c>
      <c r="O41" s="46">
        <v>-72</v>
      </c>
      <c r="P41" s="46">
        <v>0</v>
      </c>
      <c r="Q41" s="46">
        <v>0</v>
      </c>
      <c r="R41" s="46">
        <v>0</v>
      </c>
      <c r="S41" s="74">
        <v>0</v>
      </c>
      <c r="U41" s="73">
        <v>-72</v>
      </c>
      <c r="V41" s="74">
        <v>110.55</v>
      </c>
      <c r="W41">
        <v>81.709999999999994</v>
      </c>
      <c r="X41">
        <v>-72</v>
      </c>
      <c r="Y41">
        <v>9.61</v>
      </c>
      <c r="Z41">
        <v>19.23</v>
      </c>
    </row>
    <row r="42" spans="7:26">
      <c r="G42" t="s">
        <v>84</v>
      </c>
      <c r="H42" s="73">
        <v>124.97</v>
      </c>
      <c r="I42" s="46">
        <v>0</v>
      </c>
      <c r="J42" s="46">
        <v>50.95</v>
      </c>
      <c r="K42" s="46">
        <v>0</v>
      </c>
      <c r="L42" s="46">
        <v>0</v>
      </c>
      <c r="M42" s="74">
        <v>8.36</v>
      </c>
      <c r="N42" s="73">
        <v>0</v>
      </c>
      <c r="O42" s="46">
        <v>-50</v>
      </c>
      <c r="P42" s="46">
        <v>0</v>
      </c>
      <c r="Q42" s="46">
        <v>0</v>
      </c>
      <c r="R42" s="46">
        <v>0</v>
      </c>
      <c r="S42" s="74">
        <v>0</v>
      </c>
      <c r="U42" s="73">
        <v>-50</v>
      </c>
      <c r="V42" s="74">
        <v>184.28</v>
      </c>
      <c r="W42">
        <v>124.97</v>
      </c>
      <c r="X42">
        <v>-50</v>
      </c>
      <c r="Y42">
        <v>8.36</v>
      </c>
      <c r="Z42">
        <v>50.95</v>
      </c>
    </row>
    <row r="43" spans="7:26">
      <c r="G43" t="s">
        <v>85</v>
      </c>
      <c r="H43" s="73">
        <v>127.85</v>
      </c>
      <c r="I43" s="46">
        <v>0</v>
      </c>
      <c r="J43" s="46">
        <v>54.79</v>
      </c>
      <c r="K43" s="46">
        <v>0</v>
      </c>
      <c r="L43" s="46">
        <v>0</v>
      </c>
      <c r="M43" s="74">
        <v>6.54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189.18</v>
      </c>
      <c r="W43">
        <v>127.85</v>
      </c>
      <c r="X43">
        <v>0</v>
      </c>
      <c r="Y43">
        <v>6.54</v>
      </c>
      <c r="Z43">
        <v>54.79</v>
      </c>
    </row>
    <row r="44" spans="7:26">
      <c r="G44" t="s">
        <v>86</v>
      </c>
      <c r="H44" s="73">
        <v>90.36</v>
      </c>
      <c r="I44" s="46">
        <v>0</v>
      </c>
      <c r="J44" s="46">
        <v>57.68</v>
      </c>
      <c r="K44" s="46">
        <v>0</v>
      </c>
      <c r="L44" s="46">
        <v>0</v>
      </c>
      <c r="M44" s="74">
        <v>7.79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155.83000000000001</v>
      </c>
      <c r="W44">
        <v>90.36</v>
      </c>
      <c r="X44">
        <v>0</v>
      </c>
      <c r="Y44">
        <v>7.79</v>
      </c>
      <c r="Z44">
        <v>57.68</v>
      </c>
    </row>
    <row r="45" spans="7:26">
      <c r="G45" t="s">
        <v>87</v>
      </c>
      <c r="H45" s="73">
        <v>45.18</v>
      </c>
      <c r="I45" s="46">
        <v>0</v>
      </c>
      <c r="J45" s="46">
        <v>51.91</v>
      </c>
      <c r="K45" s="46">
        <v>0</v>
      </c>
      <c r="L45" s="46">
        <v>0</v>
      </c>
      <c r="M45" s="74">
        <v>6.25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103.34</v>
      </c>
      <c r="W45">
        <v>45.18</v>
      </c>
      <c r="X45">
        <v>0</v>
      </c>
      <c r="Y45">
        <v>6.25</v>
      </c>
      <c r="Z45">
        <v>51.91</v>
      </c>
    </row>
    <row r="46" spans="7:26">
      <c r="G46" t="s">
        <v>88</v>
      </c>
      <c r="H46" s="73">
        <v>3.85</v>
      </c>
      <c r="I46" s="46">
        <v>0</v>
      </c>
      <c r="J46" s="46">
        <v>41.34</v>
      </c>
      <c r="K46" s="46">
        <v>0</v>
      </c>
      <c r="L46" s="46">
        <v>0</v>
      </c>
      <c r="M46" s="74">
        <v>5.86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51.05</v>
      </c>
      <c r="W46">
        <v>3.85</v>
      </c>
      <c r="X46">
        <v>0</v>
      </c>
      <c r="Y46">
        <v>5.86</v>
      </c>
      <c r="Z46">
        <v>41.34</v>
      </c>
    </row>
    <row r="47" spans="7:26">
      <c r="G47" t="s">
        <v>89</v>
      </c>
      <c r="H47" s="73">
        <v>0</v>
      </c>
      <c r="I47" s="46">
        <v>0</v>
      </c>
      <c r="J47" s="46">
        <v>33.65</v>
      </c>
      <c r="K47" s="46">
        <v>0</v>
      </c>
      <c r="L47" s="46">
        <v>0</v>
      </c>
      <c r="M47" s="74">
        <v>4.71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38.36</v>
      </c>
      <c r="W47">
        <v>0</v>
      </c>
      <c r="X47">
        <v>0</v>
      </c>
      <c r="Y47">
        <v>4.71</v>
      </c>
      <c r="Z47">
        <v>33.65</v>
      </c>
    </row>
    <row r="48" spans="7:26">
      <c r="G48" t="s">
        <v>90</v>
      </c>
      <c r="H48" s="73">
        <v>0</v>
      </c>
      <c r="I48" s="46">
        <v>0</v>
      </c>
      <c r="J48" s="46">
        <v>21.15</v>
      </c>
      <c r="K48" s="46">
        <v>0</v>
      </c>
      <c r="L48" s="46">
        <v>0</v>
      </c>
      <c r="M48" s="74">
        <v>4.13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25.28</v>
      </c>
      <c r="W48">
        <v>0</v>
      </c>
      <c r="X48">
        <v>0</v>
      </c>
      <c r="Y48">
        <v>4.13</v>
      </c>
      <c r="Z48">
        <v>21.15</v>
      </c>
    </row>
    <row r="49" spans="7:26">
      <c r="G49" t="s">
        <v>91</v>
      </c>
      <c r="H49" s="73">
        <v>0</v>
      </c>
      <c r="I49" s="46">
        <v>0</v>
      </c>
      <c r="J49" s="46">
        <v>9.61</v>
      </c>
      <c r="K49" s="46">
        <v>0</v>
      </c>
      <c r="L49" s="46">
        <v>0</v>
      </c>
      <c r="M49" s="74">
        <v>4.04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13.65</v>
      </c>
      <c r="W49">
        <v>0</v>
      </c>
      <c r="X49">
        <v>0</v>
      </c>
      <c r="Y49">
        <v>4.04</v>
      </c>
      <c r="Z49">
        <v>9.61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3.27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3.27</v>
      </c>
      <c r="W50">
        <v>0</v>
      </c>
      <c r="X50">
        <v>0</v>
      </c>
      <c r="Y50">
        <v>3.27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5.29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5.29</v>
      </c>
      <c r="W51">
        <v>0</v>
      </c>
      <c r="X51">
        <v>0</v>
      </c>
      <c r="Y51">
        <v>5.29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9.61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9.61</v>
      </c>
      <c r="W52">
        <v>0</v>
      </c>
      <c r="X52">
        <v>0</v>
      </c>
      <c r="Y52">
        <v>9.61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7.88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7.88</v>
      </c>
      <c r="W53">
        <v>0</v>
      </c>
      <c r="X53">
        <v>0</v>
      </c>
      <c r="Y53">
        <v>7.88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9.61</v>
      </c>
      <c r="N54" s="73">
        <v>0</v>
      </c>
      <c r="O54" s="46">
        <v>-12</v>
      </c>
      <c r="P54" s="46">
        <v>0</v>
      </c>
      <c r="Q54" s="46">
        <v>0</v>
      </c>
      <c r="R54" s="46">
        <v>0</v>
      </c>
      <c r="S54" s="74">
        <v>0</v>
      </c>
      <c r="U54" s="73">
        <v>-12</v>
      </c>
      <c r="V54" s="74">
        <v>9.61</v>
      </c>
      <c r="W54">
        <v>0</v>
      </c>
      <c r="X54">
        <v>-12</v>
      </c>
      <c r="Y54">
        <v>9.61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9.61</v>
      </c>
      <c r="N55" s="73">
        <v>0</v>
      </c>
      <c r="O55" s="46">
        <v>-12</v>
      </c>
      <c r="P55" s="46">
        <v>0</v>
      </c>
      <c r="Q55" s="46">
        <v>0</v>
      </c>
      <c r="R55" s="46">
        <v>0</v>
      </c>
      <c r="S55" s="74">
        <v>0</v>
      </c>
      <c r="U55" s="73">
        <v>-12</v>
      </c>
      <c r="V55" s="74">
        <v>9.61</v>
      </c>
      <c r="W55">
        <v>0</v>
      </c>
      <c r="X55">
        <v>-12</v>
      </c>
      <c r="Y55">
        <v>9.61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9.61</v>
      </c>
      <c r="N56" s="73">
        <v>0</v>
      </c>
      <c r="O56" s="46">
        <v>-42</v>
      </c>
      <c r="P56" s="46">
        <v>0</v>
      </c>
      <c r="Q56" s="46">
        <v>0</v>
      </c>
      <c r="R56" s="46">
        <v>0</v>
      </c>
      <c r="S56" s="74">
        <v>0</v>
      </c>
      <c r="U56" s="73">
        <v>-42</v>
      </c>
      <c r="V56" s="74">
        <v>9.61</v>
      </c>
      <c r="W56">
        <v>0</v>
      </c>
      <c r="X56">
        <v>-42</v>
      </c>
      <c r="Y56">
        <v>9.61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6.92</v>
      </c>
      <c r="N57" s="73">
        <v>0</v>
      </c>
      <c r="O57" s="46">
        <v>-47</v>
      </c>
      <c r="P57" s="46">
        <v>0</v>
      </c>
      <c r="Q57" s="46">
        <v>0</v>
      </c>
      <c r="R57" s="46">
        <v>0</v>
      </c>
      <c r="S57" s="74">
        <v>0</v>
      </c>
      <c r="U57" s="73">
        <v>-47</v>
      </c>
      <c r="V57" s="74">
        <v>6.92</v>
      </c>
      <c r="W57">
        <v>0</v>
      </c>
      <c r="X57">
        <v>-47</v>
      </c>
      <c r="Y57">
        <v>6.92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9.61</v>
      </c>
      <c r="N58" s="73">
        <v>0</v>
      </c>
      <c r="O58" s="46">
        <v>-42</v>
      </c>
      <c r="P58" s="46">
        <v>0</v>
      </c>
      <c r="Q58" s="46">
        <v>0</v>
      </c>
      <c r="R58" s="46">
        <v>0</v>
      </c>
      <c r="S58" s="74">
        <v>0</v>
      </c>
      <c r="U58" s="73">
        <v>-42</v>
      </c>
      <c r="V58" s="74">
        <v>9.61</v>
      </c>
      <c r="W58">
        <v>0</v>
      </c>
      <c r="X58">
        <v>-42</v>
      </c>
      <c r="Y58">
        <v>9.61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8.56</v>
      </c>
      <c r="N59" s="73">
        <v>0</v>
      </c>
      <c r="O59" s="46">
        <v>-41</v>
      </c>
      <c r="P59" s="46">
        <v>0</v>
      </c>
      <c r="Q59" s="46">
        <v>0</v>
      </c>
      <c r="R59" s="46">
        <v>0</v>
      </c>
      <c r="S59" s="74">
        <v>0</v>
      </c>
      <c r="U59" s="73">
        <v>-41</v>
      </c>
      <c r="V59" s="74">
        <v>8.56</v>
      </c>
      <c r="W59">
        <v>0</v>
      </c>
      <c r="X59">
        <v>-41</v>
      </c>
      <c r="Y59">
        <v>8.56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9.61</v>
      </c>
      <c r="N60" s="73">
        <v>0</v>
      </c>
      <c r="O60" s="46">
        <v>-47</v>
      </c>
      <c r="P60" s="46">
        <v>0</v>
      </c>
      <c r="Q60" s="46">
        <v>0</v>
      </c>
      <c r="R60" s="46">
        <v>0</v>
      </c>
      <c r="S60" s="74">
        <v>0</v>
      </c>
      <c r="U60" s="73">
        <v>-47</v>
      </c>
      <c r="V60" s="74">
        <v>9.61</v>
      </c>
      <c r="W60">
        <v>0</v>
      </c>
      <c r="X60">
        <v>-47</v>
      </c>
      <c r="Y60">
        <v>9.61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9.61</v>
      </c>
      <c r="N61" s="73">
        <v>0</v>
      </c>
      <c r="O61" s="46">
        <v>-42</v>
      </c>
      <c r="P61" s="46">
        <v>0</v>
      </c>
      <c r="Q61" s="46">
        <v>0</v>
      </c>
      <c r="R61" s="46">
        <v>0</v>
      </c>
      <c r="S61" s="74">
        <v>0</v>
      </c>
      <c r="U61" s="73">
        <v>-42</v>
      </c>
      <c r="V61" s="74">
        <v>9.61</v>
      </c>
      <c r="W61">
        <v>0</v>
      </c>
      <c r="X61">
        <v>-42</v>
      </c>
      <c r="Y61">
        <v>9.61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9.61</v>
      </c>
      <c r="N62" s="73">
        <v>0</v>
      </c>
      <c r="O62" s="46">
        <v>-32</v>
      </c>
      <c r="P62" s="46">
        <v>0</v>
      </c>
      <c r="Q62" s="46">
        <v>0</v>
      </c>
      <c r="R62" s="46">
        <v>0</v>
      </c>
      <c r="S62" s="74">
        <v>0</v>
      </c>
      <c r="U62" s="73">
        <v>-32</v>
      </c>
      <c r="V62" s="74">
        <v>9.61</v>
      </c>
      <c r="W62">
        <v>0</v>
      </c>
      <c r="X62">
        <v>-32</v>
      </c>
      <c r="Y62">
        <v>9.61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-22</v>
      </c>
      <c r="P63" s="46">
        <v>0</v>
      </c>
      <c r="Q63" s="46">
        <v>0</v>
      </c>
      <c r="R63" s="46">
        <v>0</v>
      </c>
      <c r="S63" s="74">
        <v>0</v>
      </c>
      <c r="U63" s="73">
        <v>-22</v>
      </c>
      <c r="V63" s="74">
        <v>9.61</v>
      </c>
      <c r="W63">
        <v>0</v>
      </c>
      <c r="X63">
        <v>-22</v>
      </c>
      <c r="Y63">
        <v>9.61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-48</v>
      </c>
      <c r="P64" s="46">
        <v>0</v>
      </c>
      <c r="Q64" s="46">
        <v>0</v>
      </c>
      <c r="R64" s="46">
        <v>0</v>
      </c>
      <c r="S64" s="74">
        <v>0</v>
      </c>
      <c r="U64" s="73">
        <v>-48</v>
      </c>
      <c r="V64" s="74">
        <v>9.61</v>
      </c>
      <c r="W64">
        <v>0</v>
      </c>
      <c r="X64">
        <v>-48</v>
      </c>
      <c r="Y64">
        <v>9.61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-43</v>
      </c>
      <c r="P65" s="46">
        <v>0</v>
      </c>
      <c r="Q65" s="46">
        <v>0</v>
      </c>
      <c r="R65" s="46">
        <v>0</v>
      </c>
      <c r="S65" s="74">
        <v>0</v>
      </c>
      <c r="U65" s="73">
        <v>-43</v>
      </c>
      <c r="V65" s="74">
        <v>9.61</v>
      </c>
      <c r="W65">
        <v>0</v>
      </c>
      <c r="X65">
        <v>-43</v>
      </c>
      <c r="Y65">
        <v>9.61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6.92</v>
      </c>
      <c r="N66" s="73">
        <v>0</v>
      </c>
      <c r="O66" s="46">
        <v>-43</v>
      </c>
      <c r="P66" s="46">
        <v>0</v>
      </c>
      <c r="Q66" s="46">
        <v>0</v>
      </c>
      <c r="R66" s="46">
        <v>0</v>
      </c>
      <c r="S66" s="74">
        <v>0</v>
      </c>
      <c r="U66" s="73">
        <v>-43</v>
      </c>
      <c r="V66" s="74">
        <v>6.92</v>
      </c>
      <c r="W66">
        <v>0</v>
      </c>
      <c r="X66">
        <v>-43</v>
      </c>
      <c r="Y66">
        <v>6.92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-18</v>
      </c>
      <c r="P67" s="46">
        <v>0</v>
      </c>
      <c r="Q67" s="46">
        <v>0</v>
      </c>
      <c r="R67" s="46">
        <v>0</v>
      </c>
      <c r="S67" s="74">
        <v>0</v>
      </c>
      <c r="U67" s="73">
        <v>-18</v>
      </c>
      <c r="V67" s="74">
        <v>0</v>
      </c>
      <c r="W67">
        <v>0</v>
      </c>
      <c r="X67">
        <v>-18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6.25</v>
      </c>
      <c r="W68">
        <v>0</v>
      </c>
      <c r="X68">
        <v>0</v>
      </c>
      <c r="Y68">
        <v>6.25</v>
      </c>
      <c r="Z68">
        <v>0</v>
      </c>
    </row>
    <row r="69" spans="7:26">
      <c r="G69" t="s">
        <v>111</v>
      </c>
      <c r="H69" s="73">
        <v>56.72</v>
      </c>
      <c r="I69" s="46">
        <v>0</v>
      </c>
      <c r="J69" s="46">
        <v>1.92</v>
      </c>
      <c r="K69" s="46">
        <v>0</v>
      </c>
      <c r="L69" s="46">
        <v>0</v>
      </c>
      <c r="M69" s="74">
        <v>7.31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65.95</v>
      </c>
      <c r="W69">
        <v>56.72</v>
      </c>
      <c r="X69">
        <v>0</v>
      </c>
      <c r="Y69">
        <v>7.31</v>
      </c>
      <c r="Z69">
        <v>1.92</v>
      </c>
    </row>
    <row r="70" spans="7:26">
      <c r="G70" t="s">
        <v>112</v>
      </c>
      <c r="H70" s="73">
        <v>100.94</v>
      </c>
      <c r="I70" s="46">
        <v>0</v>
      </c>
      <c r="J70" s="46">
        <v>0</v>
      </c>
      <c r="K70" s="46">
        <v>0</v>
      </c>
      <c r="L70" s="46">
        <v>0</v>
      </c>
      <c r="M70" s="74">
        <v>9.61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110.55</v>
      </c>
      <c r="W70">
        <v>100.94</v>
      </c>
      <c r="X70">
        <v>0</v>
      </c>
      <c r="Y70">
        <v>9.61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12.5</v>
      </c>
      <c r="K71" s="46">
        <v>0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22.11</v>
      </c>
      <c r="W71">
        <v>0</v>
      </c>
      <c r="X71">
        <v>0</v>
      </c>
      <c r="Y71">
        <v>9.61</v>
      </c>
      <c r="Z71">
        <v>12.5</v>
      </c>
    </row>
    <row r="72" spans="7:26">
      <c r="G72" t="s">
        <v>114</v>
      </c>
      <c r="H72" s="73">
        <v>247.06</v>
      </c>
      <c r="I72" s="46">
        <v>0</v>
      </c>
      <c r="J72" s="46">
        <v>30.76</v>
      </c>
      <c r="K72" s="46">
        <v>0</v>
      </c>
      <c r="L72" s="46">
        <v>0</v>
      </c>
      <c r="M72" s="74">
        <v>9.61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287.43</v>
      </c>
      <c r="W72">
        <v>247.06</v>
      </c>
      <c r="X72">
        <v>0</v>
      </c>
      <c r="Y72">
        <v>9.61</v>
      </c>
      <c r="Z72">
        <v>30.76</v>
      </c>
    </row>
    <row r="73" spans="7:26">
      <c r="G73" t="s">
        <v>115</v>
      </c>
      <c r="H73" s="73">
        <v>21.82</v>
      </c>
      <c r="I73" s="46">
        <v>0</v>
      </c>
      <c r="J73" s="46">
        <v>42.3</v>
      </c>
      <c r="K73" s="46">
        <v>0</v>
      </c>
      <c r="L73" s="46">
        <v>0</v>
      </c>
      <c r="M73" s="74">
        <v>9.61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73.73</v>
      </c>
      <c r="W73">
        <v>21.82</v>
      </c>
      <c r="X73">
        <v>0</v>
      </c>
      <c r="Y73">
        <v>9.61</v>
      </c>
      <c r="Z73">
        <v>42.3</v>
      </c>
    </row>
    <row r="74" spans="7:26">
      <c r="G74" t="s">
        <v>116</v>
      </c>
      <c r="H74" s="73">
        <v>77.099999999999994</v>
      </c>
      <c r="I74" s="46">
        <v>0</v>
      </c>
      <c r="J74" s="46">
        <v>19.23</v>
      </c>
      <c r="K74" s="46">
        <v>0</v>
      </c>
      <c r="L74" s="46">
        <v>0</v>
      </c>
      <c r="M74" s="74">
        <v>9.61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105.94</v>
      </c>
      <c r="W74">
        <v>77.099999999999994</v>
      </c>
      <c r="X74">
        <v>0</v>
      </c>
      <c r="Y74">
        <v>9.61</v>
      </c>
      <c r="Z74">
        <v>19.23</v>
      </c>
    </row>
    <row r="75" spans="7:26">
      <c r="G75" t="s">
        <v>117</v>
      </c>
      <c r="H75" s="73">
        <v>59.6</v>
      </c>
      <c r="I75" s="46">
        <v>0</v>
      </c>
      <c r="J75" s="46">
        <v>11.54</v>
      </c>
      <c r="K75" s="46">
        <v>0</v>
      </c>
      <c r="L75" s="46">
        <v>0</v>
      </c>
      <c r="M75" s="74">
        <v>9.61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80.75</v>
      </c>
      <c r="W75">
        <v>59.6</v>
      </c>
      <c r="X75">
        <v>0</v>
      </c>
      <c r="Y75">
        <v>9.61</v>
      </c>
      <c r="Z75">
        <v>11.54</v>
      </c>
    </row>
    <row r="76" spans="7:26">
      <c r="G76" t="s">
        <v>118</v>
      </c>
      <c r="H76" s="73">
        <v>68.06</v>
      </c>
      <c r="I76" s="46">
        <v>0</v>
      </c>
      <c r="J76" s="46">
        <v>5.77</v>
      </c>
      <c r="K76" s="46">
        <v>0</v>
      </c>
      <c r="L76" s="46">
        <v>0</v>
      </c>
      <c r="M76" s="74">
        <v>9.61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83.44</v>
      </c>
      <c r="W76">
        <v>68.06</v>
      </c>
      <c r="X76">
        <v>0</v>
      </c>
      <c r="Y76">
        <v>9.61</v>
      </c>
      <c r="Z76">
        <v>5.77</v>
      </c>
    </row>
    <row r="77" spans="7:26">
      <c r="G77" t="s">
        <v>119</v>
      </c>
      <c r="H77" s="73">
        <v>55.28</v>
      </c>
      <c r="I77" s="46">
        <v>0</v>
      </c>
      <c r="J77" s="46">
        <v>0</v>
      </c>
      <c r="K77" s="46">
        <v>0</v>
      </c>
      <c r="L77" s="46">
        <v>0</v>
      </c>
      <c r="M77" s="74">
        <v>7.88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63.16</v>
      </c>
      <c r="W77">
        <v>55.28</v>
      </c>
      <c r="X77">
        <v>0</v>
      </c>
      <c r="Y77">
        <v>7.88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8.36</v>
      </c>
      <c r="W78">
        <v>0</v>
      </c>
      <c r="X78">
        <v>0</v>
      </c>
      <c r="Y78">
        <v>8.36</v>
      </c>
      <c r="Z78">
        <v>0</v>
      </c>
    </row>
    <row r="79" spans="7:26">
      <c r="G79" t="s">
        <v>121</v>
      </c>
      <c r="H79" s="73">
        <v>14.42</v>
      </c>
      <c r="I79" s="46">
        <v>0</v>
      </c>
      <c r="J79" s="46">
        <v>0</v>
      </c>
      <c r="K79" s="46">
        <v>0</v>
      </c>
      <c r="L79" s="46">
        <v>0</v>
      </c>
      <c r="M79" s="74">
        <v>7.02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21.44</v>
      </c>
      <c r="W79">
        <v>14.42</v>
      </c>
      <c r="X79">
        <v>0</v>
      </c>
      <c r="Y79">
        <v>7.02</v>
      </c>
      <c r="Z79">
        <v>0</v>
      </c>
    </row>
    <row r="80" spans="7:26">
      <c r="G80" t="s">
        <v>122</v>
      </c>
      <c r="H80" s="73">
        <v>41.34</v>
      </c>
      <c r="I80" s="46">
        <v>0</v>
      </c>
      <c r="J80" s="46">
        <v>0</v>
      </c>
      <c r="K80" s="46">
        <v>0</v>
      </c>
      <c r="L80" s="46">
        <v>0</v>
      </c>
      <c r="M80" s="74">
        <v>9.61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50.95</v>
      </c>
      <c r="W80">
        <v>41.34</v>
      </c>
      <c r="X80">
        <v>0</v>
      </c>
      <c r="Y80">
        <v>9.61</v>
      </c>
      <c r="Z80">
        <v>0</v>
      </c>
    </row>
    <row r="81" spans="7:26">
      <c r="G81" t="s">
        <v>123</v>
      </c>
      <c r="H81" s="73">
        <v>119.2</v>
      </c>
      <c r="I81" s="46">
        <v>0</v>
      </c>
      <c r="J81" s="46">
        <v>0</v>
      </c>
      <c r="K81" s="46">
        <v>0</v>
      </c>
      <c r="L81" s="46">
        <v>0</v>
      </c>
      <c r="M81" s="74">
        <v>9.61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128.81</v>
      </c>
      <c r="W81">
        <v>119.2</v>
      </c>
      <c r="X81">
        <v>0</v>
      </c>
      <c r="Y81">
        <v>9.61</v>
      </c>
      <c r="Z81">
        <v>0</v>
      </c>
    </row>
    <row r="82" spans="7:26">
      <c r="G82" t="s">
        <v>124</v>
      </c>
      <c r="H82" s="73">
        <v>125.93</v>
      </c>
      <c r="I82" s="46">
        <v>0</v>
      </c>
      <c r="J82" s="46">
        <v>0</v>
      </c>
      <c r="K82" s="46">
        <v>0</v>
      </c>
      <c r="L82" s="46">
        <v>0</v>
      </c>
      <c r="M82" s="74">
        <v>9.61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135.54</v>
      </c>
      <c r="W82">
        <v>125.93</v>
      </c>
      <c r="X82">
        <v>0</v>
      </c>
      <c r="Y82">
        <v>9.61</v>
      </c>
      <c r="Z82">
        <v>0</v>
      </c>
    </row>
    <row r="83" spans="7:26">
      <c r="G83" t="s">
        <v>125</v>
      </c>
      <c r="H83" s="73">
        <v>48.07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57.68</v>
      </c>
      <c r="W83">
        <v>48.07</v>
      </c>
      <c r="X83">
        <v>0</v>
      </c>
      <c r="Y83">
        <v>9.61</v>
      </c>
      <c r="Z83">
        <v>0</v>
      </c>
    </row>
    <row r="84" spans="7:26">
      <c r="G84" t="s">
        <v>126</v>
      </c>
      <c r="H84" s="73">
        <v>29.8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39.409999999999997</v>
      </c>
      <c r="W84">
        <v>29.8</v>
      </c>
      <c r="X84">
        <v>0</v>
      </c>
      <c r="Y84">
        <v>9.61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9.61</v>
      </c>
      <c r="W85">
        <v>0</v>
      </c>
      <c r="X85">
        <v>0</v>
      </c>
      <c r="Y85">
        <v>9.61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-7</v>
      </c>
      <c r="P86" s="46">
        <v>0</v>
      </c>
      <c r="Q86" s="46">
        <v>0</v>
      </c>
      <c r="R86" s="46">
        <v>0</v>
      </c>
      <c r="S86" s="74">
        <v>0</v>
      </c>
      <c r="U86" s="73">
        <v>-7</v>
      </c>
      <c r="V86" s="74">
        <v>9.61</v>
      </c>
      <c r="W86">
        <v>0</v>
      </c>
      <c r="X86">
        <v>-7</v>
      </c>
      <c r="Y86">
        <v>9.61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-32</v>
      </c>
      <c r="P87" s="46">
        <v>0</v>
      </c>
      <c r="Q87" s="46">
        <v>0</v>
      </c>
      <c r="R87" s="46">
        <v>0</v>
      </c>
      <c r="S87" s="74">
        <v>0</v>
      </c>
      <c r="U87" s="73">
        <v>-32</v>
      </c>
      <c r="V87" s="74">
        <v>9.61</v>
      </c>
      <c r="W87">
        <v>0</v>
      </c>
      <c r="X87">
        <v>-32</v>
      </c>
      <c r="Y87">
        <v>9.61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-42</v>
      </c>
      <c r="P88" s="46">
        <v>0</v>
      </c>
      <c r="Q88" s="46">
        <v>0</v>
      </c>
      <c r="R88" s="46">
        <v>0</v>
      </c>
      <c r="S88" s="74">
        <v>0</v>
      </c>
      <c r="U88" s="73">
        <v>-42</v>
      </c>
      <c r="V88" s="74">
        <v>9.61</v>
      </c>
      <c r="W88">
        <v>0</v>
      </c>
      <c r="X88">
        <v>-42</v>
      </c>
      <c r="Y88">
        <v>9.61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9.61</v>
      </c>
      <c r="N89" s="73">
        <v>0</v>
      </c>
      <c r="O89" s="46">
        <v>-52</v>
      </c>
      <c r="P89" s="46">
        <v>0</v>
      </c>
      <c r="Q89" s="46">
        <v>0</v>
      </c>
      <c r="R89" s="46">
        <v>0</v>
      </c>
      <c r="S89" s="74">
        <v>0</v>
      </c>
      <c r="U89" s="73">
        <v>-52</v>
      </c>
      <c r="V89" s="74">
        <v>9.61</v>
      </c>
      <c r="W89">
        <v>0</v>
      </c>
      <c r="X89">
        <v>-52</v>
      </c>
      <c r="Y89">
        <v>9.61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9.61</v>
      </c>
      <c r="N90" s="73">
        <v>0</v>
      </c>
      <c r="O90" s="46">
        <v>-62</v>
      </c>
      <c r="P90" s="46">
        <v>0</v>
      </c>
      <c r="Q90" s="46">
        <v>0</v>
      </c>
      <c r="R90" s="46">
        <v>0</v>
      </c>
      <c r="S90" s="74">
        <v>0</v>
      </c>
      <c r="U90" s="73">
        <v>-62</v>
      </c>
      <c r="V90" s="74">
        <v>9.61</v>
      </c>
      <c r="W90">
        <v>0</v>
      </c>
      <c r="X90">
        <v>-62</v>
      </c>
      <c r="Y90">
        <v>9.61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-32</v>
      </c>
      <c r="P91" s="46">
        <v>0</v>
      </c>
      <c r="Q91" s="46">
        <v>0</v>
      </c>
      <c r="R91" s="46">
        <v>0</v>
      </c>
      <c r="S91" s="74">
        <v>0</v>
      </c>
      <c r="U91" s="73">
        <v>-32</v>
      </c>
      <c r="V91" s="74">
        <v>9.61</v>
      </c>
      <c r="W91">
        <v>0</v>
      </c>
      <c r="X91">
        <v>-32</v>
      </c>
      <c r="Y91">
        <v>9.61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6.15</v>
      </c>
      <c r="N92" s="73">
        <v>0</v>
      </c>
      <c r="O92" s="46">
        <v>-47</v>
      </c>
      <c r="P92" s="46">
        <v>0</v>
      </c>
      <c r="Q92" s="46">
        <v>0</v>
      </c>
      <c r="R92" s="46">
        <v>0</v>
      </c>
      <c r="S92" s="74">
        <v>0</v>
      </c>
      <c r="U92" s="73">
        <v>-47</v>
      </c>
      <c r="V92" s="74">
        <v>6.15</v>
      </c>
      <c r="W92">
        <v>0</v>
      </c>
      <c r="X92">
        <v>-47</v>
      </c>
      <c r="Y92">
        <v>6.15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6.73</v>
      </c>
      <c r="N93" s="73">
        <v>0</v>
      </c>
      <c r="O93" s="46">
        <v>-62</v>
      </c>
      <c r="P93" s="46">
        <v>0</v>
      </c>
      <c r="Q93" s="46">
        <v>0</v>
      </c>
      <c r="R93" s="46">
        <v>0</v>
      </c>
      <c r="S93" s="74">
        <v>0</v>
      </c>
      <c r="U93" s="73">
        <v>-62</v>
      </c>
      <c r="V93" s="74">
        <v>6.73</v>
      </c>
      <c r="W93">
        <v>0</v>
      </c>
      <c r="X93">
        <v>-62</v>
      </c>
      <c r="Y93">
        <v>6.73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9.61</v>
      </c>
      <c r="N94" s="73">
        <v>0</v>
      </c>
      <c r="O94" s="46">
        <v>-77</v>
      </c>
      <c r="P94" s="46">
        <v>0</v>
      </c>
      <c r="Q94" s="46">
        <v>0</v>
      </c>
      <c r="R94" s="46">
        <v>0</v>
      </c>
      <c r="S94" s="74">
        <v>0</v>
      </c>
      <c r="U94" s="73">
        <v>-77</v>
      </c>
      <c r="V94" s="74">
        <v>9.61</v>
      </c>
      <c r="W94">
        <v>0</v>
      </c>
      <c r="X94">
        <v>-77</v>
      </c>
      <c r="Y94">
        <v>9.61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8.84</v>
      </c>
      <c r="N95" s="73">
        <v>0</v>
      </c>
      <c r="O95" s="46">
        <v>-92</v>
      </c>
      <c r="P95" s="46">
        <v>0</v>
      </c>
      <c r="Q95" s="46">
        <v>0</v>
      </c>
      <c r="R95" s="46">
        <v>0</v>
      </c>
      <c r="S95" s="74">
        <v>0</v>
      </c>
      <c r="U95" s="73">
        <v>-92</v>
      </c>
      <c r="V95" s="74">
        <v>8.84</v>
      </c>
      <c r="W95">
        <v>0</v>
      </c>
      <c r="X95">
        <v>-92</v>
      </c>
      <c r="Y95">
        <v>8.84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7.59</v>
      </c>
      <c r="N96" s="73">
        <v>0</v>
      </c>
      <c r="O96" s="46">
        <v>-107</v>
      </c>
      <c r="P96" s="46">
        <v>0</v>
      </c>
      <c r="Q96" s="46">
        <v>0</v>
      </c>
      <c r="R96" s="46">
        <v>0</v>
      </c>
      <c r="S96" s="74">
        <v>0</v>
      </c>
      <c r="U96" s="73">
        <v>-107</v>
      </c>
      <c r="V96" s="74">
        <v>7.59</v>
      </c>
      <c r="W96">
        <v>0</v>
      </c>
      <c r="X96">
        <v>-107</v>
      </c>
      <c r="Y96">
        <v>7.59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5.38</v>
      </c>
      <c r="N97" s="73">
        <v>0</v>
      </c>
      <c r="O97" s="46">
        <v>-122</v>
      </c>
      <c r="P97" s="46">
        <v>0</v>
      </c>
      <c r="Q97" s="46">
        <v>0</v>
      </c>
      <c r="R97" s="46">
        <v>0</v>
      </c>
      <c r="S97" s="74">
        <v>0</v>
      </c>
      <c r="U97" s="73">
        <v>-122</v>
      </c>
      <c r="V97" s="74">
        <v>5.38</v>
      </c>
      <c r="W97">
        <v>0</v>
      </c>
      <c r="X97">
        <v>-122</v>
      </c>
      <c r="Y97">
        <v>5.38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4.2300000000000004</v>
      </c>
      <c r="N98" s="73">
        <v>0</v>
      </c>
      <c r="O98" s="46">
        <v>-137</v>
      </c>
      <c r="P98" s="46">
        <v>0</v>
      </c>
      <c r="Q98" s="46">
        <v>0</v>
      </c>
      <c r="R98" s="46">
        <v>0</v>
      </c>
      <c r="S98" s="74">
        <v>0</v>
      </c>
      <c r="U98" s="73">
        <v>-137</v>
      </c>
      <c r="V98" s="74">
        <v>4.2300000000000004</v>
      </c>
      <c r="W98">
        <v>0</v>
      </c>
      <c r="X98">
        <v>-137</v>
      </c>
      <c r="Y98">
        <v>4.2300000000000004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0.96231999999999995</v>
      </c>
      <c r="I99" s="69">
        <f t="shared" ref="I99:BQ99" si="1">SUM(I3:I98)/4000</f>
        <v>0</v>
      </c>
      <c r="J99" s="69">
        <f t="shared" si="1"/>
        <v>0.11608249999999999</v>
      </c>
      <c r="K99" s="69">
        <f t="shared" si="1"/>
        <v>0</v>
      </c>
      <c r="L99" s="69">
        <f t="shared" si="1"/>
        <v>0</v>
      </c>
      <c r="M99" s="69">
        <f t="shared" si="1"/>
        <v>0.16738250000000013</v>
      </c>
      <c r="N99" s="68">
        <f t="shared" si="1"/>
        <v>0</v>
      </c>
      <c r="O99" s="69">
        <f t="shared" si="1"/>
        <v>-1.6105</v>
      </c>
      <c r="P99" s="69">
        <f t="shared" si="1"/>
        <v>-0.12675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-1.73725</v>
      </c>
      <c r="V99" s="70">
        <f t="shared" si="1"/>
        <v>1.2457849999999997</v>
      </c>
      <c r="W99">
        <f t="shared" si="1"/>
        <v>0.96231999999999995</v>
      </c>
      <c r="X99">
        <f t="shared" si="1"/>
        <v>-1.6105</v>
      </c>
      <c r="Y99">
        <f t="shared" si="1"/>
        <v>0.16738250000000013</v>
      </c>
      <c r="Z99">
        <f t="shared" si="1"/>
        <v>-1.0667499999999986E-2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533</v>
      </c>
      <c r="Z1" t="s">
        <v>535</v>
      </c>
      <c r="AA1" t="s">
        <v>145</v>
      </c>
      <c r="AB1" t="s">
        <v>146</v>
      </c>
      <c r="AC1" t="s">
        <v>146</v>
      </c>
      <c r="AD1" t="s">
        <v>145</v>
      </c>
      <c r="AE1" t="s">
        <v>146</v>
      </c>
      <c r="AF1" t="s">
        <v>546</v>
      </c>
      <c r="AG1" t="s">
        <v>546</v>
      </c>
      <c r="AH1" t="s">
        <v>146</v>
      </c>
      <c r="AI1" t="s">
        <v>551</v>
      </c>
      <c r="AJ1" t="s">
        <v>145</v>
      </c>
      <c r="AK1" t="s">
        <v>146</v>
      </c>
      <c r="AL1" t="s">
        <v>146</v>
      </c>
      <c r="AM1" t="s">
        <v>145</v>
      </c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W2" s="28" t="s">
        <v>358</v>
      </c>
      <c r="X2" t="s">
        <v>369</v>
      </c>
      <c r="Y2" t="s">
        <v>148</v>
      </c>
      <c r="Z2" t="s">
        <v>149</v>
      </c>
      <c r="AA2" t="s">
        <v>537</v>
      </c>
      <c r="AB2" t="s">
        <v>539</v>
      </c>
      <c r="AC2" t="s">
        <v>541</v>
      </c>
      <c r="AD2" t="s">
        <v>537</v>
      </c>
      <c r="AE2" t="s">
        <v>544</v>
      </c>
      <c r="AF2" t="s">
        <v>148</v>
      </c>
      <c r="AG2" t="s">
        <v>148</v>
      </c>
      <c r="AH2" t="s">
        <v>549</v>
      </c>
      <c r="AI2" t="s">
        <v>369</v>
      </c>
      <c r="AJ2" t="s">
        <v>549</v>
      </c>
      <c r="AK2" t="s">
        <v>554</v>
      </c>
      <c r="AL2" t="s">
        <v>556</v>
      </c>
      <c r="AM2" t="s">
        <v>549</v>
      </c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2.2999999999999998</v>
      </c>
      <c r="K3" s="53">
        <v>0</v>
      </c>
      <c r="L3" s="53">
        <v>5.77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0.43</v>
      </c>
      <c r="X3">
        <v>0.96</v>
      </c>
      <c r="Y3">
        <v>0</v>
      </c>
      <c r="Z3">
        <v>2.2999999999999998</v>
      </c>
      <c r="AA3">
        <v>0</v>
      </c>
      <c r="AB3">
        <v>0</v>
      </c>
      <c r="AC3">
        <v>75</v>
      </c>
      <c r="AD3">
        <v>0</v>
      </c>
      <c r="AE3">
        <v>25</v>
      </c>
      <c r="AF3">
        <v>0</v>
      </c>
      <c r="AG3">
        <v>0</v>
      </c>
      <c r="AH3">
        <v>25.49</v>
      </c>
      <c r="AI3">
        <v>4.8099999999999996</v>
      </c>
      <c r="AJ3">
        <v>59.55</v>
      </c>
      <c r="AK3">
        <v>100</v>
      </c>
      <c r="AL3">
        <v>50</v>
      </c>
      <c r="AM3">
        <v>127.88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2.2999999999999998</v>
      </c>
      <c r="K4" s="46">
        <v>0</v>
      </c>
      <c r="L4" s="46">
        <v>5.77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0.43</v>
      </c>
      <c r="X4">
        <v>0.96</v>
      </c>
      <c r="Y4">
        <v>0</v>
      </c>
      <c r="Z4">
        <v>2.2999999999999998</v>
      </c>
      <c r="AA4">
        <v>0</v>
      </c>
      <c r="AB4">
        <v>0</v>
      </c>
      <c r="AC4">
        <v>75</v>
      </c>
      <c r="AD4">
        <v>0</v>
      </c>
      <c r="AE4">
        <v>25</v>
      </c>
      <c r="AF4">
        <v>0</v>
      </c>
      <c r="AG4">
        <v>0</v>
      </c>
      <c r="AH4">
        <v>25.49</v>
      </c>
      <c r="AI4">
        <v>4.8099999999999996</v>
      </c>
      <c r="AJ4">
        <v>59.55</v>
      </c>
      <c r="AK4">
        <v>100</v>
      </c>
      <c r="AL4">
        <v>50</v>
      </c>
      <c r="AM4">
        <v>127.88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2.2999999999999998</v>
      </c>
      <c r="K5" s="46">
        <v>0</v>
      </c>
      <c r="L5" s="46">
        <v>5.77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0.43</v>
      </c>
      <c r="X5">
        <v>0.96</v>
      </c>
      <c r="Y5">
        <v>0</v>
      </c>
      <c r="Z5">
        <v>2.2999999999999998</v>
      </c>
      <c r="AA5">
        <v>0</v>
      </c>
      <c r="AB5">
        <v>0</v>
      </c>
      <c r="AC5">
        <v>75</v>
      </c>
      <c r="AD5">
        <v>0</v>
      </c>
      <c r="AE5">
        <v>25</v>
      </c>
      <c r="AF5">
        <v>0</v>
      </c>
      <c r="AG5">
        <v>0</v>
      </c>
      <c r="AH5">
        <v>25.49</v>
      </c>
      <c r="AI5">
        <v>4.8099999999999996</v>
      </c>
      <c r="AJ5">
        <v>59.55</v>
      </c>
      <c r="AK5">
        <v>100</v>
      </c>
      <c r="AL5">
        <v>50</v>
      </c>
      <c r="AM5">
        <v>127.88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2.2999999999999998</v>
      </c>
      <c r="K6" s="46">
        <v>0</v>
      </c>
      <c r="L6" s="46">
        <v>5.77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0.43</v>
      </c>
      <c r="X6">
        <v>0.96</v>
      </c>
      <c r="Y6">
        <v>0</v>
      </c>
      <c r="Z6">
        <v>2.2999999999999998</v>
      </c>
      <c r="AA6">
        <v>0</v>
      </c>
      <c r="AB6">
        <v>0</v>
      </c>
      <c r="AC6">
        <v>75</v>
      </c>
      <c r="AD6">
        <v>0</v>
      </c>
      <c r="AE6">
        <v>25</v>
      </c>
      <c r="AF6">
        <v>0</v>
      </c>
      <c r="AG6">
        <v>0</v>
      </c>
      <c r="AH6">
        <v>25.49</v>
      </c>
      <c r="AI6">
        <v>4.8099999999999996</v>
      </c>
      <c r="AJ6">
        <v>59.55</v>
      </c>
      <c r="AK6">
        <v>100</v>
      </c>
      <c r="AL6">
        <v>50</v>
      </c>
      <c r="AM6">
        <v>127.88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2.2999999999999998</v>
      </c>
      <c r="K7" s="46">
        <v>0</v>
      </c>
      <c r="L7" s="46">
        <v>5.77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0.38</v>
      </c>
      <c r="X7">
        <v>0.96</v>
      </c>
      <c r="Y7">
        <v>0</v>
      </c>
      <c r="Z7">
        <v>2.2999999999999998</v>
      </c>
      <c r="AA7">
        <v>0</v>
      </c>
      <c r="AB7">
        <v>0</v>
      </c>
      <c r="AC7">
        <v>75</v>
      </c>
      <c r="AD7">
        <v>0</v>
      </c>
      <c r="AE7">
        <v>25</v>
      </c>
      <c r="AF7">
        <v>0</v>
      </c>
      <c r="AG7">
        <v>0</v>
      </c>
      <c r="AH7">
        <v>25.49</v>
      </c>
      <c r="AI7">
        <v>4.8099999999999996</v>
      </c>
      <c r="AJ7">
        <v>59.55</v>
      </c>
      <c r="AK7">
        <v>100</v>
      </c>
      <c r="AL7">
        <v>50</v>
      </c>
      <c r="AM7">
        <v>127.88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2.2999999999999998</v>
      </c>
      <c r="K8" s="46">
        <v>0</v>
      </c>
      <c r="L8" s="46">
        <v>5.77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0.38</v>
      </c>
      <c r="X8">
        <v>0.96</v>
      </c>
      <c r="Y8">
        <v>0</v>
      </c>
      <c r="Z8">
        <v>2.2999999999999998</v>
      </c>
      <c r="AA8">
        <v>0</v>
      </c>
      <c r="AB8">
        <v>0</v>
      </c>
      <c r="AC8">
        <v>75</v>
      </c>
      <c r="AD8">
        <v>0</v>
      </c>
      <c r="AE8">
        <v>25</v>
      </c>
      <c r="AF8">
        <v>0</v>
      </c>
      <c r="AG8">
        <v>0</v>
      </c>
      <c r="AH8">
        <v>25.49</v>
      </c>
      <c r="AI8">
        <v>4.8099999999999996</v>
      </c>
      <c r="AJ8">
        <v>59.55</v>
      </c>
      <c r="AK8">
        <v>100</v>
      </c>
      <c r="AL8">
        <v>50</v>
      </c>
      <c r="AM8">
        <v>127.88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2.2999999999999998</v>
      </c>
      <c r="K9" s="46">
        <v>0</v>
      </c>
      <c r="L9" s="46">
        <v>5.77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0.38</v>
      </c>
      <c r="X9">
        <v>0.96</v>
      </c>
      <c r="Y9">
        <v>0</v>
      </c>
      <c r="Z9">
        <v>2.2999999999999998</v>
      </c>
      <c r="AA9">
        <v>0</v>
      </c>
      <c r="AB9">
        <v>0</v>
      </c>
      <c r="AC9">
        <v>75</v>
      </c>
      <c r="AD9">
        <v>0</v>
      </c>
      <c r="AE9">
        <v>25</v>
      </c>
      <c r="AF9">
        <v>0</v>
      </c>
      <c r="AG9">
        <v>0</v>
      </c>
      <c r="AH9">
        <v>25.49</v>
      </c>
      <c r="AI9">
        <v>4.8099999999999996</v>
      </c>
      <c r="AJ9">
        <v>59.55</v>
      </c>
      <c r="AK9">
        <v>100</v>
      </c>
      <c r="AL9">
        <v>50</v>
      </c>
      <c r="AM9">
        <v>127.88</v>
      </c>
    </row>
    <row r="10" spans="1:3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2.2999999999999998</v>
      </c>
      <c r="K10" s="46">
        <v>0</v>
      </c>
      <c r="L10" s="46">
        <v>5.77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0.38</v>
      </c>
      <c r="X10">
        <v>0.96</v>
      </c>
      <c r="Y10">
        <v>0</v>
      </c>
      <c r="Z10">
        <v>2.2999999999999998</v>
      </c>
      <c r="AA10">
        <v>0</v>
      </c>
      <c r="AB10">
        <v>0</v>
      </c>
      <c r="AC10">
        <v>75</v>
      </c>
      <c r="AD10">
        <v>0</v>
      </c>
      <c r="AE10">
        <v>25</v>
      </c>
      <c r="AF10">
        <v>0</v>
      </c>
      <c r="AG10">
        <v>0</v>
      </c>
      <c r="AH10">
        <v>25.49</v>
      </c>
      <c r="AI10">
        <v>4.8099999999999996</v>
      </c>
      <c r="AJ10">
        <v>59.55</v>
      </c>
      <c r="AK10">
        <v>100</v>
      </c>
      <c r="AL10">
        <v>50</v>
      </c>
      <c r="AM10">
        <v>127.88</v>
      </c>
    </row>
    <row r="11" spans="1:39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2.38</v>
      </c>
      <c r="K11" s="46">
        <v>0</v>
      </c>
      <c r="L11" s="46">
        <v>5.77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0.34</v>
      </c>
      <c r="X11">
        <v>0.96</v>
      </c>
      <c r="Y11">
        <v>0</v>
      </c>
      <c r="Z11">
        <v>2.38</v>
      </c>
      <c r="AA11">
        <v>0</v>
      </c>
      <c r="AB11">
        <v>0</v>
      </c>
      <c r="AC11">
        <v>75</v>
      </c>
      <c r="AD11">
        <v>0</v>
      </c>
      <c r="AE11">
        <v>25</v>
      </c>
      <c r="AF11">
        <v>0</v>
      </c>
      <c r="AG11">
        <v>0</v>
      </c>
      <c r="AH11">
        <v>25.49</v>
      </c>
      <c r="AI11">
        <v>4.8099999999999996</v>
      </c>
      <c r="AJ11">
        <v>59.55</v>
      </c>
      <c r="AK11">
        <v>100</v>
      </c>
      <c r="AL11">
        <v>50</v>
      </c>
      <c r="AM11">
        <v>127.88</v>
      </c>
    </row>
    <row r="12" spans="1:39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2.38</v>
      </c>
      <c r="K12" s="46">
        <v>0</v>
      </c>
      <c r="L12" s="46">
        <v>5.77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0.34</v>
      </c>
      <c r="X12">
        <v>0.96</v>
      </c>
      <c r="Y12">
        <v>0</v>
      </c>
      <c r="Z12">
        <v>2.38</v>
      </c>
      <c r="AA12">
        <v>0</v>
      </c>
      <c r="AB12">
        <v>0</v>
      </c>
      <c r="AC12">
        <v>75</v>
      </c>
      <c r="AD12">
        <v>0</v>
      </c>
      <c r="AE12">
        <v>25</v>
      </c>
      <c r="AF12">
        <v>0</v>
      </c>
      <c r="AG12">
        <v>0</v>
      </c>
      <c r="AH12">
        <v>25.49</v>
      </c>
      <c r="AI12">
        <v>4.8099999999999996</v>
      </c>
      <c r="AJ12">
        <v>59.55</v>
      </c>
      <c r="AK12">
        <v>100</v>
      </c>
      <c r="AL12">
        <v>50</v>
      </c>
      <c r="AM12">
        <v>127.88</v>
      </c>
    </row>
    <row r="13" spans="1:39">
      <c r="A13" t="s">
        <v>242</v>
      </c>
      <c r="G13" t="s">
        <v>55</v>
      </c>
      <c r="H13" s="73">
        <v>0.34</v>
      </c>
      <c r="I13" s="46">
        <v>0</v>
      </c>
      <c r="J13" s="46">
        <v>2.38</v>
      </c>
      <c r="K13" s="46">
        <v>0</v>
      </c>
      <c r="L13" s="46">
        <v>5.77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0.34</v>
      </c>
      <c r="X13">
        <v>0.96</v>
      </c>
      <c r="Y13">
        <v>0</v>
      </c>
      <c r="Z13">
        <v>2.38</v>
      </c>
      <c r="AA13">
        <v>0</v>
      </c>
      <c r="AB13">
        <v>0</v>
      </c>
      <c r="AC13">
        <v>75</v>
      </c>
      <c r="AD13">
        <v>0</v>
      </c>
      <c r="AE13">
        <v>25</v>
      </c>
      <c r="AF13">
        <v>0</v>
      </c>
      <c r="AG13">
        <v>0</v>
      </c>
      <c r="AH13">
        <v>25.49</v>
      </c>
      <c r="AI13">
        <v>4.8099999999999996</v>
      </c>
      <c r="AJ13">
        <v>59.55</v>
      </c>
      <c r="AK13">
        <v>100</v>
      </c>
      <c r="AL13">
        <v>50</v>
      </c>
      <c r="AM13">
        <v>127.88</v>
      </c>
    </row>
    <row r="14" spans="1:39">
      <c r="A14" t="s">
        <v>243</v>
      </c>
      <c r="G14" t="s">
        <v>56</v>
      </c>
      <c r="H14" s="73">
        <v>0.34</v>
      </c>
      <c r="I14" s="46">
        <v>0</v>
      </c>
      <c r="J14" s="46">
        <v>2.38</v>
      </c>
      <c r="K14" s="46">
        <v>0</v>
      </c>
      <c r="L14" s="46">
        <v>5.77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0.34</v>
      </c>
      <c r="X14">
        <v>0.96</v>
      </c>
      <c r="Y14">
        <v>0</v>
      </c>
      <c r="Z14">
        <v>2.38</v>
      </c>
      <c r="AA14">
        <v>0</v>
      </c>
      <c r="AB14">
        <v>0</v>
      </c>
      <c r="AC14">
        <v>75</v>
      </c>
      <c r="AD14">
        <v>0</v>
      </c>
      <c r="AE14">
        <v>25</v>
      </c>
      <c r="AF14">
        <v>0</v>
      </c>
      <c r="AG14">
        <v>0</v>
      </c>
      <c r="AH14">
        <v>25.49</v>
      </c>
      <c r="AI14">
        <v>4.8099999999999996</v>
      </c>
      <c r="AJ14">
        <v>59.55</v>
      </c>
      <c r="AK14">
        <v>100</v>
      </c>
      <c r="AL14">
        <v>50</v>
      </c>
      <c r="AM14">
        <v>127.88</v>
      </c>
    </row>
    <row r="15" spans="1:39">
      <c r="A15" t="s">
        <v>244</v>
      </c>
      <c r="G15" t="s">
        <v>57</v>
      </c>
      <c r="H15" s="73">
        <v>0.34</v>
      </c>
      <c r="I15" s="46">
        <v>0</v>
      </c>
      <c r="J15" s="46">
        <v>2.38</v>
      </c>
      <c r="K15" s="46">
        <v>0</v>
      </c>
      <c r="L15" s="46">
        <v>5.77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0.34</v>
      </c>
      <c r="X15">
        <v>0.96</v>
      </c>
      <c r="Y15">
        <v>0</v>
      </c>
      <c r="Z15">
        <v>2.38</v>
      </c>
      <c r="AA15">
        <v>0</v>
      </c>
      <c r="AB15">
        <v>0</v>
      </c>
      <c r="AC15">
        <v>75</v>
      </c>
      <c r="AD15">
        <v>0</v>
      </c>
      <c r="AE15">
        <v>25</v>
      </c>
      <c r="AF15">
        <v>0</v>
      </c>
      <c r="AG15">
        <v>0</v>
      </c>
      <c r="AH15">
        <v>25.49</v>
      </c>
      <c r="AI15">
        <v>4.8099999999999996</v>
      </c>
      <c r="AJ15">
        <v>59.55</v>
      </c>
      <c r="AK15">
        <v>100</v>
      </c>
      <c r="AL15">
        <v>50</v>
      </c>
      <c r="AM15">
        <v>127.88</v>
      </c>
    </row>
    <row r="16" spans="1:39">
      <c r="A16" t="s">
        <v>245</v>
      </c>
      <c r="G16" t="s">
        <v>58</v>
      </c>
      <c r="H16" s="73">
        <v>0.34</v>
      </c>
      <c r="I16" s="46">
        <v>0</v>
      </c>
      <c r="J16" s="46">
        <v>2.38</v>
      </c>
      <c r="K16" s="46">
        <v>0</v>
      </c>
      <c r="L16" s="46">
        <v>5.77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0.34</v>
      </c>
      <c r="X16">
        <v>0.96</v>
      </c>
      <c r="Y16">
        <v>0</v>
      </c>
      <c r="Z16">
        <v>2.38</v>
      </c>
      <c r="AA16">
        <v>0</v>
      </c>
      <c r="AB16">
        <v>0</v>
      </c>
      <c r="AC16">
        <v>75</v>
      </c>
      <c r="AD16">
        <v>0</v>
      </c>
      <c r="AE16">
        <v>25</v>
      </c>
      <c r="AF16">
        <v>0</v>
      </c>
      <c r="AG16">
        <v>0</v>
      </c>
      <c r="AH16">
        <v>25.49</v>
      </c>
      <c r="AI16">
        <v>4.8099999999999996</v>
      </c>
      <c r="AJ16">
        <v>59.55</v>
      </c>
      <c r="AK16">
        <v>100</v>
      </c>
      <c r="AL16">
        <v>50</v>
      </c>
      <c r="AM16">
        <v>127.88</v>
      </c>
    </row>
    <row r="17" spans="1:39">
      <c r="A17" t="s">
        <v>246</v>
      </c>
      <c r="G17" t="s">
        <v>59</v>
      </c>
      <c r="H17" s="73">
        <v>0.34</v>
      </c>
      <c r="I17" s="46">
        <v>0</v>
      </c>
      <c r="J17" s="46">
        <v>2.38</v>
      </c>
      <c r="K17" s="46">
        <v>0</v>
      </c>
      <c r="L17" s="46">
        <v>5.77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0.34</v>
      </c>
      <c r="X17">
        <v>0.96</v>
      </c>
      <c r="Y17">
        <v>0</v>
      </c>
      <c r="Z17">
        <v>2.38</v>
      </c>
      <c r="AA17">
        <v>0</v>
      </c>
      <c r="AB17">
        <v>0</v>
      </c>
      <c r="AC17">
        <v>75</v>
      </c>
      <c r="AD17">
        <v>0</v>
      </c>
      <c r="AE17">
        <v>25</v>
      </c>
      <c r="AF17">
        <v>0</v>
      </c>
      <c r="AG17">
        <v>0</v>
      </c>
      <c r="AH17">
        <v>25.49</v>
      </c>
      <c r="AI17">
        <v>4.8099999999999996</v>
      </c>
      <c r="AJ17">
        <v>59.55</v>
      </c>
      <c r="AK17">
        <v>100</v>
      </c>
      <c r="AL17">
        <v>50</v>
      </c>
      <c r="AM17">
        <v>127.88</v>
      </c>
    </row>
    <row r="18" spans="1:39">
      <c r="A18" t="s">
        <v>247</v>
      </c>
      <c r="G18" t="s">
        <v>60</v>
      </c>
      <c r="H18" s="73">
        <v>0.34</v>
      </c>
      <c r="I18" s="46">
        <v>0</v>
      </c>
      <c r="J18" s="46">
        <v>2.38</v>
      </c>
      <c r="K18" s="46">
        <v>0</v>
      </c>
      <c r="L18" s="46">
        <v>5.77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0.34</v>
      </c>
      <c r="X18">
        <v>0.96</v>
      </c>
      <c r="Y18">
        <v>0</v>
      </c>
      <c r="Z18">
        <v>2.38</v>
      </c>
      <c r="AA18">
        <v>0</v>
      </c>
      <c r="AB18">
        <v>0</v>
      </c>
      <c r="AC18">
        <v>75</v>
      </c>
      <c r="AD18">
        <v>0</v>
      </c>
      <c r="AE18">
        <v>25</v>
      </c>
      <c r="AF18">
        <v>0</v>
      </c>
      <c r="AG18">
        <v>0</v>
      </c>
      <c r="AH18">
        <v>25.49</v>
      </c>
      <c r="AI18">
        <v>4.8099999999999996</v>
      </c>
      <c r="AJ18">
        <v>59.55</v>
      </c>
      <c r="AK18">
        <v>100</v>
      </c>
      <c r="AL18">
        <v>50</v>
      </c>
      <c r="AM18">
        <v>127.88</v>
      </c>
    </row>
    <row r="19" spans="1:39">
      <c r="A19" t="s">
        <v>261</v>
      </c>
      <c r="G19" t="s">
        <v>61</v>
      </c>
      <c r="H19" s="73">
        <v>0.38</v>
      </c>
      <c r="I19" s="46">
        <v>0</v>
      </c>
      <c r="J19" s="46">
        <v>2.38</v>
      </c>
      <c r="K19" s="46">
        <v>0</v>
      </c>
      <c r="L19" s="46">
        <v>5.77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0.38</v>
      </c>
      <c r="X19">
        <v>0.96</v>
      </c>
      <c r="Y19">
        <v>0</v>
      </c>
      <c r="Z19">
        <v>2.38</v>
      </c>
      <c r="AA19">
        <v>0</v>
      </c>
      <c r="AB19">
        <v>0</v>
      </c>
      <c r="AC19">
        <v>75</v>
      </c>
      <c r="AD19">
        <v>0</v>
      </c>
      <c r="AE19">
        <v>25</v>
      </c>
      <c r="AF19">
        <v>0</v>
      </c>
      <c r="AG19">
        <v>0</v>
      </c>
      <c r="AH19">
        <v>25.49</v>
      </c>
      <c r="AI19">
        <v>4.8099999999999996</v>
      </c>
      <c r="AJ19">
        <v>59.55</v>
      </c>
      <c r="AK19">
        <v>100</v>
      </c>
      <c r="AL19">
        <v>50</v>
      </c>
      <c r="AM19">
        <v>127.88</v>
      </c>
    </row>
    <row r="20" spans="1:39">
      <c r="A20" t="s">
        <v>262</v>
      </c>
      <c r="G20" t="s">
        <v>62</v>
      </c>
      <c r="H20" s="73">
        <v>0.38</v>
      </c>
      <c r="I20" s="46">
        <v>0</v>
      </c>
      <c r="J20" s="46">
        <v>2.38</v>
      </c>
      <c r="K20" s="46">
        <v>0</v>
      </c>
      <c r="L20" s="46">
        <v>5.77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0.38</v>
      </c>
      <c r="X20">
        <v>0.96</v>
      </c>
      <c r="Y20">
        <v>0</v>
      </c>
      <c r="Z20">
        <v>2.38</v>
      </c>
      <c r="AA20">
        <v>0</v>
      </c>
      <c r="AB20">
        <v>0</v>
      </c>
      <c r="AC20">
        <v>75</v>
      </c>
      <c r="AD20">
        <v>0</v>
      </c>
      <c r="AE20">
        <v>25</v>
      </c>
      <c r="AF20">
        <v>0</v>
      </c>
      <c r="AG20">
        <v>0</v>
      </c>
      <c r="AH20">
        <v>25.49</v>
      </c>
      <c r="AI20">
        <v>4.8099999999999996</v>
      </c>
      <c r="AJ20">
        <v>59.55</v>
      </c>
      <c r="AK20">
        <v>100</v>
      </c>
      <c r="AL20">
        <v>50</v>
      </c>
      <c r="AM20">
        <v>127.88</v>
      </c>
    </row>
    <row r="21" spans="1:39">
      <c r="A21" t="s">
        <v>248</v>
      </c>
      <c r="G21" t="s">
        <v>63</v>
      </c>
      <c r="H21" s="73">
        <v>0.38</v>
      </c>
      <c r="I21" s="46">
        <v>0</v>
      </c>
      <c r="J21" s="46">
        <v>2.38</v>
      </c>
      <c r="K21" s="46">
        <v>0</v>
      </c>
      <c r="L21" s="46">
        <v>5.77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0.38</v>
      </c>
      <c r="X21">
        <v>0.96</v>
      </c>
      <c r="Y21">
        <v>0</v>
      </c>
      <c r="Z21">
        <v>2.38</v>
      </c>
      <c r="AA21">
        <v>0</v>
      </c>
      <c r="AB21">
        <v>0</v>
      </c>
      <c r="AC21">
        <v>75</v>
      </c>
      <c r="AD21">
        <v>0</v>
      </c>
      <c r="AE21">
        <v>25</v>
      </c>
      <c r="AF21">
        <v>0</v>
      </c>
      <c r="AG21">
        <v>0</v>
      </c>
      <c r="AH21">
        <v>25.49</v>
      </c>
      <c r="AI21">
        <v>4.8099999999999996</v>
      </c>
      <c r="AJ21">
        <v>59.55</v>
      </c>
      <c r="AK21">
        <v>100</v>
      </c>
      <c r="AL21">
        <v>50</v>
      </c>
      <c r="AM21">
        <v>127.88</v>
      </c>
    </row>
    <row r="22" spans="1:39">
      <c r="A22" t="s">
        <v>249</v>
      </c>
      <c r="G22" t="s">
        <v>64</v>
      </c>
      <c r="H22" s="73">
        <v>0.38</v>
      </c>
      <c r="I22" s="46">
        <v>0</v>
      </c>
      <c r="J22" s="46">
        <v>2.38</v>
      </c>
      <c r="K22" s="46">
        <v>0</v>
      </c>
      <c r="L22" s="46">
        <v>5.77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0.38</v>
      </c>
      <c r="X22">
        <v>0.96</v>
      </c>
      <c r="Y22">
        <v>0</v>
      </c>
      <c r="Z22">
        <v>2.38</v>
      </c>
      <c r="AA22">
        <v>0</v>
      </c>
      <c r="AB22">
        <v>0</v>
      </c>
      <c r="AC22">
        <v>75</v>
      </c>
      <c r="AD22">
        <v>0</v>
      </c>
      <c r="AE22">
        <v>25</v>
      </c>
      <c r="AF22">
        <v>0</v>
      </c>
      <c r="AG22">
        <v>0</v>
      </c>
      <c r="AH22">
        <v>25.49</v>
      </c>
      <c r="AI22">
        <v>4.8099999999999996</v>
      </c>
      <c r="AJ22">
        <v>59.55</v>
      </c>
      <c r="AK22">
        <v>100</v>
      </c>
      <c r="AL22">
        <v>50</v>
      </c>
      <c r="AM22">
        <v>127.88</v>
      </c>
    </row>
    <row r="23" spans="1:39">
      <c r="A23" t="s">
        <v>250</v>
      </c>
      <c r="G23" t="s">
        <v>65</v>
      </c>
      <c r="H23" s="73">
        <v>0.38</v>
      </c>
      <c r="I23" s="46">
        <v>0</v>
      </c>
      <c r="J23" s="46">
        <v>2.38</v>
      </c>
      <c r="K23" s="46">
        <v>0</v>
      </c>
      <c r="L23" s="46">
        <v>5.77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0.38</v>
      </c>
      <c r="X23">
        <v>0.96</v>
      </c>
      <c r="Y23">
        <v>0</v>
      </c>
      <c r="Z23">
        <v>2.38</v>
      </c>
      <c r="AA23">
        <v>0</v>
      </c>
      <c r="AB23">
        <v>0</v>
      </c>
      <c r="AC23">
        <v>75</v>
      </c>
      <c r="AD23">
        <v>0</v>
      </c>
      <c r="AE23">
        <v>0</v>
      </c>
      <c r="AF23">
        <v>0</v>
      </c>
      <c r="AG23">
        <v>0</v>
      </c>
      <c r="AH23">
        <v>25.49</v>
      </c>
      <c r="AI23">
        <v>4.8099999999999996</v>
      </c>
      <c r="AJ23">
        <v>59.55</v>
      </c>
      <c r="AK23">
        <v>100</v>
      </c>
      <c r="AL23">
        <v>50</v>
      </c>
      <c r="AM23">
        <v>127.88</v>
      </c>
    </row>
    <row r="24" spans="1:39">
      <c r="A24" t="s">
        <v>251</v>
      </c>
      <c r="G24" t="s">
        <v>66</v>
      </c>
      <c r="H24" s="73">
        <v>0.38</v>
      </c>
      <c r="I24" s="46">
        <v>0</v>
      </c>
      <c r="J24" s="46">
        <v>2.38</v>
      </c>
      <c r="K24" s="46">
        <v>0</v>
      </c>
      <c r="L24" s="46">
        <v>5.77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0.38</v>
      </c>
      <c r="X24">
        <v>0.96</v>
      </c>
      <c r="Y24">
        <v>0</v>
      </c>
      <c r="Z24">
        <v>2.38</v>
      </c>
      <c r="AA24">
        <v>0</v>
      </c>
      <c r="AB24">
        <v>0</v>
      </c>
      <c r="AC24">
        <v>75</v>
      </c>
      <c r="AD24">
        <v>0</v>
      </c>
      <c r="AE24">
        <v>0</v>
      </c>
      <c r="AF24">
        <v>0</v>
      </c>
      <c r="AG24">
        <v>0</v>
      </c>
      <c r="AH24">
        <v>25.49</v>
      </c>
      <c r="AI24">
        <v>4.8099999999999996</v>
      </c>
      <c r="AJ24">
        <v>59.55</v>
      </c>
      <c r="AK24">
        <v>100</v>
      </c>
      <c r="AL24">
        <v>50</v>
      </c>
      <c r="AM24">
        <v>127.88</v>
      </c>
    </row>
    <row r="25" spans="1:39">
      <c r="A25" t="s">
        <v>252</v>
      </c>
      <c r="G25" t="s">
        <v>67</v>
      </c>
      <c r="H25" s="73">
        <v>0.38</v>
      </c>
      <c r="I25" s="46">
        <v>0</v>
      </c>
      <c r="J25" s="46">
        <v>2.38</v>
      </c>
      <c r="K25" s="46">
        <v>0</v>
      </c>
      <c r="L25" s="46">
        <v>5.77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0.38</v>
      </c>
      <c r="X25">
        <v>0.96</v>
      </c>
      <c r="Y25">
        <v>0</v>
      </c>
      <c r="Z25">
        <v>2.38</v>
      </c>
      <c r="AA25">
        <v>0</v>
      </c>
      <c r="AB25">
        <v>0</v>
      </c>
      <c r="AC25">
        <v>75</v>
      </c>
      <c r="AD25">
        <v>0</v>
      </c>
      <c r="AE25">
        <v>0</v>
      </c>
      <c r="AF25">
        <v>0</v>
      </c>
      <c r="AG25">
        <v>0</v>
      </c>
      <c r="AH25">
        <v>25.49</v>
      </c>
      <c r="AI25">
        <v>4.8099999999999996</v>
      </c>
      <c r="AJ25">
        <v>59.55</v>
      </c>
      <c r="AK25">
        <v>100</v>
      </c>
      <c r="AL25">
        <v>50</v>
      </c>
      <c r="AM25">
        <v>127.88</v>
      </c>
    </row>
    <row r="26" spans="1:39">
      <c r="A26" t="s">
        <v>253</v>
      </c>
      <c r="G26" t="s">
        <v>68</v>
      </c>
      <c r="H26" s="73">
        <v>0.38</v>
      </c>
      <c r="I26" s="46">
        <v>0</v>
      </c>
      <c r="J26" s="46">
        <v>2.38</v>
      </c>
      <c r="K26" s="46">
        <v>0</v>
      </c>
      <c r="L26" s="46">
        <v>5.77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0.38</v>
      </c>
      <c r="X26">
        <v>0.96</v>
      </c>
      <c r="Y26">
        <v>0</v>
      </c>
      <c r="Z26">
        <v>2.38</v>
      </c>
      <c r="AA26">
        <v>0</v>
      </c>
      <c r="AB26">
        <v>0</v>
      </c>
      <c r="AC26">
        <v>75</v>
      </c>
      <c r="AD26">
        <v>0</v>
      </c>
      <c r="AE26">
        <v>0</v>
      </c>
      <c r="AF26">
        <v>0</v>
      </c>
      <c r="AG26">
        <v>0</v>
      </c>
      <c r="AH26">
        <v>25.49</v>
      </c>
      <c r="AI26">
        <v>4.8099999999999996</v>
      </c>
      <c r="AJ26">
        <v>59.55</v>
      </c>
      <c r="AK26">
        <v>100</v>
      </c>
      <c r="AL26">
        <v>50</v>
      </c>
      <c r="AM26">
        <v>127.88</v>
      </c>
    </row>
    <row r="27" spans="1:39">
      <c r="A27" t="s">
        <v>254</v>
      </c>
      <c r="G27" t="s">
        <v>69</v>
      </c>
      <c r="H27" s="73">
        <v>0.38</v>
      </c>
      <c r="I27" s="46">
        <v>0</v>
      </c>
      <c r="J27" s="46">
        <v>2.38</v>
      </c>
      <c r="K27" s="46">
        <v>0</v>
      </c>
      <c r="L27" s="46">
        <v>5.77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0.38</v>
      </c>
      <c r="X27">
        <v>0.96</v>
      </c>
      <c r="Y27">
        <v>0</v>
      </c>
      <c r="Z27">
        <v>2.38</v>
      </c>
      <c r="AA27">
        <v>0</v>
      </c>
      <c r="AB27">
        <v>100</v>
      </c>
      <c r="AC27">
        <v>75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4.8099999999999996</v>
      </c>
      <c r="AJ27">
        <v>0</v>
      </c>
      <c r="AK27">
        <v>100</v>
      </c>
      <c r="AL27">
        <v>50</v>
      </c>
      <c r="AM27">
        <v>262.64999999999998</v>
      </c>
    </row>
    <row r="28" spans="1:39">
      <c r="A28" t="s">
        <v>255</v>
      </c>
      <c r="G28" t="s">
        <v>70</v>
      </c>
      <c r="H28" s="73">
        <v>0.38</v>
      </c>
      <c r="I28" s="46">
        <v>0</v>
      </c>
      <c r="J28" s="46">
        <v>2.38</v>
      </c>
      <c r="K28" s="46">
        <v>0</v>
      </c>
      <c r="L28" s="46">
        <v>5.77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0.38</v>
      </c>
      <c r="X28">
        <v>0.96</v>
      </c>
      <c r="Y28">
        <v>0</v>
      </c>
      <c r="Z28">
        <v>2.38</v>
      </c>
      <c r="AA28">
        <v>0</v>
      </c>
      <c r="AB28">
        <v>100</v>
      </c>
      <c r="AC28">
        <v>75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4.8099999999999996</v>
      </c>
      <c r="AJ28">
        <v>0</v>
      </c>
      <c r="AK28">
        <v>100</v>
      </c>
      <c r="AL28">
        <v>50</v>
      </c>
      <c r="AM28">
        <v>262.64999999999998</v>
      </c>
    </row>
    <row r="29" spans="1:39">
      <c r="A29" t="s">
        <v>263</v>
      </c>
      <c r="G29" t="s">
        <v>71</v>
      </c>
      <c r="H29" s="73">
        <v>0.38</v>
      </c>
      <c r="I29" s="46">
        <v>0</v>
      </c>
      <c r="J29" s="46">
        <v>2.38</v>
      </c>
      <c r="K29" s="46">
        <v>0</v>
      </c>
      <c r="L29" s="46">
        <v>5.77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0.38</v>
      </c>
      <c r="X29">
        <v>0.96</v>
      </c>
      <c r="Y29">
        <v>0</v>
      </c>
      <c r="Z29">
        <v>2.38</v>
      </c>
      <c r="AA29">
        <v>0</v>
      </c>
      <c r="AB29">
        <v>100</v>
      </c>
      <c r="AC29">
        <v>75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4.8099999999999996</v>
      </c>
      <c r="AJ29">
        <v>0</v>
      </c>
      <c r="AK29">
        <v>100</v>
      </c>
      <c r="AL29">
        <v>50</v>
      </c>
      <c r="AM29">
        <v>262.64999999999998</v>
      </c>
    </row>
    <row r="30" spans="1:39">
      <c r="A30" t="s">
        <v>264</v>
      </c>
      <c r="G30" t="s">
        <v>72</v>
      </c>
      <c r="H30" s="73">
        <v>0.38</v>
      </c>
      <c r="I30" s="46">
        <v>0</v>
      </c>
      <c r="J30" s="46">
        <v>2.38</v>
      </c>
      <c r="K30" s="46">
        <v>0</v>
      </c>
      <c r="L30" s="46">
        <v>5.77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0.38</v>
      </c>
      <c r="X30">
        <v>0.96</v>
      </c>
      <c r="Y30">
        <v>0</v>
      </c>
      <c r="Z30">
        <v>2.38</v>
      </c>
      <c r="AA30">
        <v>0</v>
      </c>
      <c r="AB30">
        <v>100</v>
      </c>
      <c r="AC30">
        <v>75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4.8099999999999996</v>
      </c>
      <c r="AJ30">
        <v>0</v>
      </c>
      <c r="AK30">
        <v>100</v>
      </c>
      <c r="AL30">
        <v>50</v>
      </c>
      <c r="AM30">
        <v>262.64999999999998</v>
      </c>
    </row>
    <row r="31" spans="1:39">
      <c r="A31" t="s">
        <v>274</v>
      </c>
      <c r="G31" t="s">
        <v>73</v>
      </c>
      <c r="H31" s="73">
        <v>0.53</v>
      </c>
      <c r="I31" s="46">
        <v>0</v>
      </c>
      <c r="J31" s="46">
        <v>2.38</v>
      </c>
      <c r="K31" s="46">
        <v>0</v>
      </c>
      <c r="L31" s="46">
        <v>5.77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0.96</v>
      </c>
      <c r="Y31">
        <v>0</v>
      </c>
      <c r="Z31">
        <v>2.38</v>
      </c>
      <c r="AA31">
        <v>0</v>
      </c>
      <c r="AB31">
        <v>100</v>
      </c>
      <c r="AC31">
        <v>75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4.8099999999999996</v>
      </c>
      <c r="AJ31">
        <v>0</v>
      </c>
      <c r="AK31">
        <v>100</v>
      </c>
      <c r="AL31">
        <v>50</v>
      </c>
      <c r="AM31">
        <v>262.64999999999998</v>
      </c>
    </row>
    <row r="32" spans="1:39">
      <c r="A32" t="s">
        <v>275</v>
      </c>
      <c r="G32" t="s">
        <v>74</v>
      </c>
      <c r="H32" s="73">
        <v>0.53</v>
      </c>
      <c r="I32" s="46">
        <v>0</v>
      </c>
      <c r="J32" s="46">
        <v>2.38</v>
      </c>
      <c r="K32" s="46">
        <v>0</v>
      </c>
      <c r="L32" s="46">
        <v>5.77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0.96</v>
      </c>
      <c r="Y32">
        <v>0</v>
      </c>
      <c r="Z32">
        <v>2.38</v>
      </c>
      <c r="AA32">
        <v>0</v>
      </c>
      <c r="AB32">
        <v>100</v>
      </c>
      <c r="AC32">
        <v>75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4.8099999999999996</v>
      </c>
      <c r="AJ32">
        <v>0</v>
      </c>
      <c r="AK32">
        <v>100</v>
      </c>
      <c r="AL32">
        <v>50</v>
      </c>
      <c r="AM32">
        <v>262.64999999999998</v>
      </c>
    </row>
    <row r="33" spans="1:39">
      <c r="A33" t="s">
        <v>276</v>
      </c>
      <c r="G33" t="s">
        <v>75</v>
      </c>
      <c r="H33" s="73">
        <v>0.53</v>
      </c>
      <c r="I33" s="46">
        <v>0</v>
      </c>
      <c r="J33" s="46">
        <v>2.38</v>
      </c>
      <c r="K33" s="46">
        <v>0</v>
      </c>
      <c r="L33" s="46">
        <v>5.77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0.96</v>
      </c>
      <c r="Y33">
        <v>0</v>
      </c>
      <c r="Z33">
        <v>2.38</v>
      </c>
      <c r="AA33">
        <v>0</v>
      </c>
      <c r="AB33">
        <v>100</v>
      </c>
      <c r="AC33">
        <v>75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4.8099999999999996</v>
      </c>
      <c r="AJ33">
        <v>0</v>
      </c>
      <c r="AK33">
        <v>100</v>
      </c>
      <c r="AL33">
        <v>50</v>
      </c>
      <c r="AM33">
        <v>262.64999999999998</v>
      </c>
    </row>
    <row r="34" spans="1:39">
      <c r="A34" t="s">
        <v>277</v>
      </c>
      <c r="G34" t="s">
        <v>76</v>
      </c>
      <c r="H34" s="73">
        <v>0.53</v>
      </c>
      <c r="I34" s="46">
        <v>0</v>
      </c>
      <c r="J34" s="46">
        <v>2.38</v>
      </c>
      <c r="K34" s="46">
        <v>0</v>
      </c>
      <c r="L34" s="46">
        <v>5.77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0.96</v>
      </c>
      <c r="Y34">
        <v>0</v>
      </c>
      <c r="Z34">
        <v>2.38</v>
      </c>
      <c r="AA34">
        <v>0</v>
      </c>
      <c r="AB34">
        <v>100</v>
      </c>
      <c r="AC34">
        <v>75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4.8099999999999996</v>
      </c>
      <c r="AJ34">
        <v>0</v>
      </c>
      <c r="AK34">
        <v>100</v>
      </c>
      <c r="AL34">
        <v>50</v>
      </c>
      <c r="AM34">
        <v>262.64999999999998</v>
      </c>
    </row>
    <row r="35" spans="1:39">
      <c r="A35" t="s">
        <v>279</v>
      </c>
      <c r="G35" t="s">
        <v>77</v>
      </c>
      <c r="H35" s="73">
        <v>0.77</v>
      </c>
      <c r="I35" s="46">
        <v>0</v>
      </c>
      <c r="J35" s="46">
        <v>2.38</v>
      </c>
      <c r="K35" s="46">
        <v>0</v>
      </c>
      <c r="L35" s="46">
        <v>5.77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0.77</v>
      </c>
      <c r="X35">
        <v>0.96</v>
      </c>
      <c r="Y35">
        <v>0</v>
      </c>
      <c r="Z35">
        <v>2.38</v>
      </c>
      <c r="AA35">
        <v>0</v>
      </c>
      <c r="AB35">
        <v>50</v>
      </c>
      <c r="AC35">
        <v>75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4.8099999999999996</v>
      </c>
      <c r="AJ35">
        <v>0</v>
      </c>
      <c r="AK35">
        <v>100</v>
      </c>
      <c r="AL35">
        <v>50</v>
      </c>
      <c r="AM35">
        <v>262.64999999999998</v>
      </c>
    </row>
    <row r="36" spans="1:39">
      <c r="A36" t="s">
        <v>309</v>
      </c>
      <c r="G36" t="s">
        <v>78</v>
      </c>
      <c r="H36" s="73">
        <v>0.77</v>
      </c>
      <c r="I36" s="46">
        <v>0</v>
      </c>
      <c r="J36" s="46">
        <v>2.38</v>
      </c>
      <c r="K36" s="46">
        <v>0</v>
      </c>
      <c r="L36" s="46">
        <v>5.77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0.77</v>
      </c>
      <c r="X36">
        <v>0.96</v>
      </c>
      <c r="Y36">
        <v>0</v>
      </c>
      <c r="Z36">
        <v>2.38</v>
      </c>
      <c r="AA36">
        <v>0</v>
      </c>
      <c r="AB36">
        <v>50</v>
      </c>
      <c r="AC36">
        <v>75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4.8099999999999996</v>
      </c>
      <c r="AJ36">
        <v>0</v>
      </c>
      <c r="AK36">
        <v>100</v>
      </c>
      <c r="AL36">
        <v>50</v>
      </c>
      <c r="AM36">
        <v>262.64999999999998</v>
      </c>
    </row>
    <row r="37" spans="1:39">
      <c r="A37" t="s">
        <v>310</v>
      </c>
      <c r="G37" t="s">
        <v>79</v>
      </c>
      <c r="H37" s="73">
        <v>0.77</v>
      </c>
      <c r="I37" s="46">
        <v>0</v>
      </c>
      <c r="J37" s="46">
        <v>2.38</v>
      </c>
      <c r="K37" s="46">
        <v>0</v>
      </c>
      <c r="L37" s="46">
        <v>5.77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0.77</v>
      </c>
      <c r="X37">
        <v>0.96</v>
      </c>
      <c r="Y37">
        <v>0</v>
      </c>
      <c r="Z37">
        <v>2.38</v>
      </c>
      <c r="AA37">
        <v>0</v>
      </c>
      <c r="AB37">
        <v>50</v>
      </c>
      <c r="AC37">
        <v>75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4.8099999999999996</v>
      </c>
      <c r="AJ37">
        <v>0</v>
      </c>
      <c r="AK37">
        <v>100</v>
      </c>
      <c r="AL37">
        <v>50</v>
      </c>
      <c r="AM37">
        <v>262.64999999999998</v>
      </c>
    </row>
    <row r="38" spans="1:39">
      <c r="A38" t="s">
        <v>311</v>
      </c>
      <c r="G38" t="s">
        <v>80</v>
      </c>
      <c r="H38" s="73">
        <v>0.77</v>
      </c>
      <c r="I38" s="46">
        <v>0</v>
      </c>
      <c r="J38" s="46">
        <v>2.38</v>
      </c>
      <c r="K38" s="46">
        <v>0</v>
      </c>
      <c r="L38" s="46">
        <v>5.77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0.77</v>
      </c>
      <c r="X38">
        <v>0.96</v>
      </c>
      <c r="Y38">
        <v>0</v>
      </c>
      <c r="Z38">
        <v>2.38</v>
      </c>
      <c r="AA38">
        <v>0</v>
      </c>
      <c r="AB38">
        <v>50</v>
      </c>
      <c r="AC38">
        <v>75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4.8099999999999996</v>
      </c>
      <c r="AJ38">
        <v>0</v>
      </c>
      <c r="AK38">
        <v>100</v>
      </c>
      <c r="AL38">
        <v>50</v>
      </c>
      <c r="AM38">
        <v>262.64999999999998</v>
      </c>
    </row>
    <row r="39" spans="1:39">
      <c r="A39" t="s">
        <v>312</v>
      </c>
      <c r="G39" t="s">
        <v>81</v>
      </c>
      <c r="H39" s="73">
        <v>0.77</v>
      </c>
      <c r="I39" s="46">
        <v>0</v>
      </c>
      <c r="J39" s="46">
        <v>2.38</v>
      </c>
      <c r="K39" s="46">
        <v>48.74</v>
      </c>
      <c r="L39" s="46">
        <v>5.77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0.77</v>
      </c>
      <c r="X39">
        <v>0.96</v>
      </c>
      <c r="Y39">
        <v>8.17</v>
      </c>
      <c r="Z39">
        <v>2.38</v>
      </c>
      <c r="AA39">
        <v>0</v>
      </c>
      <c r="AB39">
        <v>50</v>
      </c>
      <c r="AC39">
        <v>75</v>
      </c>
      <c r="AD39">
        <v>0</v>
      </c>
      <c r="AE39">
        <v>0</v>
      </c>
      <c r="AF39">
        <v>24.71</v>
      </c>
      <c r="AG39">
        <v>15.86</v>
      </c>
      <c r="AH39">
        <v>0</v>
      </c>
      <c r="AI39">
        <v>4.8099999999999996</v>
      </c>
      <c r="AJ39">
        <v>0</v>
      </c>
      <c r="AK39">
        <v>100</v>
      </c>
      <c r="AL39">
        <v>50</v>
      </c>
      <c r="AM39">
        <v>262.64999999999998</v>
      </c>
    </row>
    <row r="40" spans="1:39">
      <c r="A40" t="s">
        <v>329</v>
      </c>
      <c r="G40" t="s">
        <v>82</v>
      </c>
      <c r="H40" s="73">
        <v>0.77</v>
      </c>
      <c r="I40" s="46">
        <v>0</v>
      </c>
      <c r="J40" s="46">
        <v>2.38</v>
      </c>
      <c r="K40" s="46">
        <v>52.87</v>
      </c>
      <c r="L40" s="46">
        <v>5.77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0.77</v>
      </c>
      <c r="X40">
        <v>0.96</v>
      </c>
      <c r="Y40">
        <v>8.17</v>
      </c>
      <c r="Z40">
        <v>2.38</v>
      </c>
      <c r="AA40">
        <v>0</v>
      </c>
      <c r="AB40">
        <v>50</v>
      </c>
      <c r="AC40">
        <v>75</v>
      </c>
      <c r="AD40">
        <v>0</v>
      </c>
      <c r="AE40">
        <v>0</v>
      </c>
      <c r="AF40">
        <v>28.84</v>
      </c>
      <c r="AG40">
        <v>15.86</v>
      </c>
      <c r="AH40">
        <v>0</v>
      </c>
      <c r="AI40">
        <v>4.8099999999999996</v>
      </c>
      <c r="AJ40">
        <v>0</v>
      </c>
      <c r="AK40">
        <v>100</v>
      </c>
      <c r="AL40">
        <v>50</v>
      </c>
      <c r="AM40">
        <v>262.64999999999998</v>
      </c>
    </row>
    <row r="41" spans="1:39">
      <c r="A41" t="s">
        <v>330</v>
      </c>
      <c r="G41" t="s">
        <v>83</v>
      </c>
      <c r="H41" s="73">
        <v>0.77</v>
      </c>
      <c r="I41" s="46">
        <v>0</v>
      </c>
      <c r="J41" s="46">
        <v>2.38</v>
      </c>
      <c r="K41" s="46">
        <v>52.87</v>
      </c>
      <c r="L41" s="46">
        <v>5.77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0.77</v>
      </c>
      <c r="X41">
        <v>0.96</v>
      </c>
      <c r="Y41">
        <v>8.17</v>
      </c>
      <c r="Z41">
        <v>2.38</v>
      </c>
      <c r="AA41">
        <v>0</v>
      </c>
      <c r="AB41">
        <v>50</v>
      </c>
      <c r="AC41">
        <v>75</v>
      </c>
      <c r="AD41">
        <v>0</v>
      </c>
      <c r="AE41">
        <v>0</v>
      </c>
      <c r="AF41">
        <v>28.84</v>
      </c>
      <c r="AG41">
        <v>15.86</v>
      </c>
      <c r="AH41">
        <v>0</v>
      </c>
      <c r="AI41">
        <v>4.8099999999999996</v>
      </c>
      <c r="AJ41">
        <v>0</v>
      </c>
      <c r="AK41">
        <v>100</v>
      </c>
      <c r="AL41">
        <v>50</v>
      </c>
      <c r="AM41">
        <v>262.64999999999998</v>
      </c>
    </row>
    <row r="42" spans="1:39">
      <c r="A42" t="s">
        <v>331</v>
      </c>
      <c r="G42" t="s">
        <v>84</v>
      </c>
      <c r="H42" s="73">
        <v>0.77</v>
      </c>
      <c r="I42" s="46">
        <v>0</v>
      </c>
      <c r="J42" s="46">
        <v>2.38</v>
      </c>
      <c r="K42" s="46">
        <v>52.87</v>
      </c>
      <c r="L42" s="46">
        <v>5.77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0.77</v>
      </c>
      <c r="X42">
        <v>0.96</v>
      </c>
      <c r="Y42">
        <v>8.17</v>
      </c>
      <c r="Z42">
        <v>2.38</v>
      </c>
      <c r="AA42">
        <v>0</v>
      </c>
      <c r="AB42">
        <v>50</v>
      </c>
      <c r="AC42">
        <v>75</v>
      </c>
      <c r="AD42">
        <v>0</v>
      </c>
      <c r="AE42">
        <v>0</v>
      </c>
      <c r="AF42">
        <v>28.84</v>
      </c>
      <c r="AG42">
        <v>15.86</v>
      </c>
      <c r="AH42">
        <v>0</v>
      </c>
      <c r="AI42">
        <v>4.8099999999999996</v>
      </c>
      <c r="AJ42">
        <v>0</v>
      </c>
      <c r="AK42">
        <v>100</v>
      </c>
      <c r="AL42">
        <v>50</v>
      </c>
      <c r="AM42">
        <v>262.64999999999998</v>
      </c>
    </row>
    <row r="43" spans="1:39">
      <c r="A43" t="s">
        <v>337</v>
      </c>
      <c r="G43" t="s">
        <v>85</v>
      </c>
      <c r="H43" s="73">
        <v>0.77</v>
      </c>
      <c r="I43" s="46">
        <v>0</v>
      </c>
      <c r="J43" s="46">
        <v>2.38</v>
      </c>
      <c r="K43" s="46">
        <v>52.87</v>
      </c>
      <c r="L43" s="46">
        <v>5.77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0.77</v>
      </c>
      <c r="X43">
        <v>0.96</v>
      </c>
      <c r="Y43">
        <v>8.17</v>
      </c>
      <c r="Z43">
        <v>2.38</v>
      </c>
      <c r="AA43">
        <v>0</v>
      </c>
      <c r="AB43">
        <v>50</v>
      </c>
      <c r="AC43">
        <v>75</v>
      </c>
      <c r="AD43">
        <v>0</v>
      </c>
      <c r="AE43">
        <v>0</v>
      </c>
      <c r="AF43">
        <v>28.84</v>
      </c>
      <c r="AG43">
        <v>15.86</v>
      </c>
      <c r="AH43">
        <v>0</v>
      </c>
      <c r="AI43">
        <v>4.8099999999999996</v>
      </c>
      <c r="AJ43">
        <v>0</v>
      </c>
      <c r="AK43">
        <v>100</v>
      </c>
      <c r="AL43">
        <v>50</v>
      </c>
      <c r="AM43">
        <v>262.64999999999998</v>
      </c>
    </row>
    <row r="44" spans="1:39">
      <c r="A44" t="s">
        <v>339</v>
      </c>
      <c r="G44" t="s">
        <v>86</v>
      </c>
      <c r="H44" s="73">
        <v>0.77</v>
      </c>
      <c r="I44" s="46">
        <v>0</v>
      </c>
      <c r="J44" s="46">
        <v>2.38</v>
      </c>
      <c r="K44" s="46">
        <v>52.87</v>
      </c>
      <c r="L44" s="46">
        <v>5.77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0.77</v>
      </c>
      <c r="X44">
        <v>0.96</v>
      </c>
      <c r="Y44">
        <v>8.17</v>
      </c>
      <c r="Z44">
        <v>2.38</v>
      </c>
      <c r="AA44">
        <v>0</v>
      </c>
      <c r="AB44">
        <v>50</v>
      </c>
      <c r="AC44">
        <v>75</v>
      </c>
      <c r="AD44">
        <v>0</v>
      </c>
      <c r="AE44">
        <v>0</v>
      </c>
      <c r="AF44">
        <v>28.84</v>
      </c>
      <c r="AG44">
        <v>15.86</v>
      </c>
      <c r="AH44">
        <v>0</v>
      </c>
      <c r="AI44">
        <v>4.8099999999999996</v>
      </c>
      <c r="AJ44">
        <v>0</v>
      </c>
      <c r="AK44">
        <v>100</v>
      </c>
      <c r="AL44">
        <v>50</v>
      </c>
      <c r="AM44">
        <v>262.64999999999998</v>
      </c>
    </row>
    <row r="45" spans="1:39">
      <c r="A45" t="s">
        <v>358</v>
      </c>
      <c r="G45" t="s">
        <v>87</v>
      </c>
      <c r="H45" s="73">
        <v>0.77</v>
      </c>
      <c r="I45" s="46">
        <v>0</v>
      </c>
      <c r="J45" s="46">
        <v>2.38</v>
      </c>
      <c r="K45" s="46">
        <v>52.87</v>
      </c>
      <c r="L45" s="46">
        <v>5.77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0.77</v>
      </c>
      <c r="X45">
        <v>0.96</v>
      </c>
      <c r="Y45">
        <v>8.17</v>
      </c>
      <c r="Z45">
        <v>2.38</v>
      </c>
      <c r="AA45">
        <v>0</v>
      </c>
      <c r="AB45">
        <v>50</v>
      </c>
      <c r="AC45">
        <v>75</v>
      </c>
      <c r="AD45">
        <v>0</v>
      </c>
      <c r="AE45">
        <v>0</v>
      </c>
      <c r="AF45">
        <v>28.84</v>
      </c>
      <c r="AG45">
        <v>15.86</v>
      </c>
      <c r="AH45">
        <v>0</v>
      </c>
      <c r="AI45">
        <v>4.8099999999999996</v>
      </c>
      <c r="AJ45">
        <v>0</v>
      </c>
      <c r="AK45">
        <v>100</v>
      </c>
      <c r="AL45">
        <v>50</v>
      </c>
      <c r="AM45">
        <v>262.64999999999998</v>
      </c>
    </row>
    <row r="46" spans="1:39">
      <c r="A46" t="s">
        <v>359</v>
      </c>
      <c r="G46" t="s">
        <v>88</v>
      </c>
      <c r="H46" s="73">
        <v>0.77</v>
      </c>
      <c r="I46" s="46">
        <v>0</v>
      </c>
      <c r="J46" s="46">
        <v>2.38</v>
      </c>
      <c r="K46" s="46">
        <v>52.87</v>
      </c>
      <c r="L46" s="46">
        <v>5.77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0.77</v>
      </c>
      <c r="X46">
        <v>0.96</v>
      </c>
      <c r="Y46">
        <v>8.17</v>
      </c>
      <c r="Z46">
        <v>2.38</v>
      </c>
      <c r="AA46">
        <v>0</v>
      </c>
      <c r="AB46">
        <v>50</v>
      </c>
      <c r="AC46">
        <v>75</v>
      </c>
      <c r="AD46">
        <v>0</v>
      </c>
      <c r="AE46">
        <v>0</v>
      </c>
      <c r="AF46">
        <v>28.84</v>
      </c>
      <c r="AG46">
        <v>15.86</v>
      </c>
      <c r="AH46">
        <v>0</v>
      </c>
      <c r="AI46">
        <v>4.8099999999999996</v>
      </c>
      <c r="AJ46">
        <v>0</v>
      </c>
      <c r="AK46">
        <v>100</v>
      </c>
      <c r="AL46">
        <v>50</v>
      </c>
      <c r="AM46">
        <v>262.64999999999998</v>
      </c>
    </row>
    <row r="47" spans="1:39">
      <c r="A47" t="s">
        <v>360</v>
      </c>
      <c r="G47" t="s">
        <v>89</v>
      </c>
      <c r="H47" s="73">
        <v>0.77</v>
      </c>
      <c r="I47" s="46">
        <v>0</v>
      </c>
      <c r="J47" s="46">
        <v>2.2999999999999998</v>
      </c>
      <c r="K47" s="46">
        <v>52.87</v>
      </c>
      <c r="L47" s="46">
        <v>5.77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0.77</v>
      </c>
      <c r="X47">
        <v>0.96</v>
      </c>
      <c r="Y47">
        <v>8.17</v>
      </c>
      <c r="Z47">
        <v>2.2999999999999998</v>
      </c>
      <c r="AA47">
        <v>0</v>
      </c>
      <c r="AB47">
        <v>100</v>
      </c>
      <c r="AC47">
        <v>75</v>
      </c>
      <c r="AD47">
        <v>0</v>
      </c>
      <c r="AE47">
        <v>0</v>
      </c>
      <c r="AF47">
        <v>28.84</v>
      </c>
      <c r="AG47">
        <v>15.86</v>
      </c>
      <c r="AH47">
        <v>0</v>
      </c>
      <c r="AI47">
        <v>4.8099999999999996</v>
      </c>
      <c r="AJ47">
        <v>0</v>
      </c>
      <c r="AK47">
        <v>100</v>
      </c>
      <c r="AL47">
        <v>50</v>
      </c>
      <c r="AM47">
        <v>262.64999999999998</v>
      </c>
    </row>
    <row r="48" spans="1:39">
      <c r="A48" t="s">
        <v>364</v>
      </c>
      <c r="G48" t="s">
        <v>90</v>
      </c>
      <c r="H48" s="73">
        <v>0.77</v>
      </c>
      <c r="I48" s="46">
        <v>0</v>
      </c>
      <c r="J48" s="46">
        <v>2.2999999999999998</v>
      </c>
      <c r="K48" s="46">
        <v>52.87</v>
      </c>
      <c r="L48" s="46">
        <v>5.77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0.77</v>
      </c>
      <c r="X48">
        <v>0.96</v>
      </c>
      <c r="Y48">
        <v>8.17</v>
      </c>
      <c r="Z48">
        <v>2.2999999999999998</v>
      </c>
      <c r="AA48">
        <v>0</v>
      </c>
      <c r="AB48">
        <v>100</v>
      </c>
      <c r="AC48">
        <v>75</v>
      </c>
      <c r="AD48">
        <v>0</v>
      </c>
      <c r="AE48">
        <v>0</v>
      </c>
      <c r="AF48">
        <v>28.84</v>
      </c>
      <c r="AG48">
        <v>15.86</v>
      </c>
      <c r="AH48">
        <v>0</v>
      </c>
      <c r="AI48">
        <v>4.8099999999999996</v>
      </c>
      <c r="AJ48">
        <v>0</v>
      </c>
      <c r="AK48">
        <v>100</v>
      </c>
      <c r="AL48">
        <v>50</v>
      </c>
      <c r="AM48">
        <v>262.64999999999998</v>
      </c>
    </row>
    <row r="49" spans="1:39">
      <c r="A49" t="s">
        <v>365</v>
      </c>
      <c r="G49" t="s">
        <v>91</v>
      </c>
      <c r="H49" s="73">
        <v>0.77</v>
      </c>
      <c r="I49" s="46">
        <v>0</v>
      </c>
      <c r="J49" s="46">
        <v>2.2999999999999998</v>
      </c>
      <c r="K49" s="46">
        <v>52.87</v>
      </c>
      <c r="L49" s="46">
        <v>5.77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0.77</v>
      </c>
      <c r="X49">
        <v>0.96</v>
      </c>
      <c r="Y49">
        <v>8.17</v>
      </c>
      <c r="Z49">
        <v>2.2999999999999998</v>
      </c>
      <c r="AA49">
        <v>0</v>
      </c>
      <c r="AB49">
        <v>100</v>
      </c>
      <c r="AC49">
        <v>75</v>
      </c>
      <c r="AD49">
        <v>0</v>
      </c>
      <c r="AE49">
        <v>0</v>
      </c>
      <c r="AF49">
        <v>28.84</v>
      </c>
      <c r="AG49">
        <v>15.86</v>
      </c>
      <c r="AH49">
        <v>0</v>
      </c>
      <c r="AI49">
        <v>4.8099999999999996</v>
      </c>
      <c r="AJ49">
        <v>0</v>
      </c>
      <c r="AK49">
        <v>100</v>
      </c>
      <c r="AL49">
        <v>50</v>
      </c>
      <c r="AM49">
        <v>262.64999999999998</v>
      </c>
    </row>
    <row r="50" spans="1:39">
      <c r="A50" t="s">
        <v>366</v>
      </c>
      <c r="G50" t="s">
        <v>92</v>
      </c>
      <c r="H50" s="73">
        <v>0.77</v>
      </c>
      <c r="I50" s="46">
        <v>0</v>
      </c>
      <c r="J50" s="46">
        <v>2.2999999999999998</v>
      </c>
      <c r="K50" s="46">
        <v>52.87</v>
      </c>
      <c r="L50" s="46">
        <v>5.77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0.77</v>
      </c>
      <c r="X50">
        <v>0.96</v>
      </c>
      <c r="Y50">
        <v>8.17</v>
      </c>
      <c r="Z50">
        <v>2.2999999999999998</v>
      </c>
      <c r="AA50">
        <v>0</v>
      </c>
      <c r="AB50">
        <v>100</v>
      </c>
      <c r="AC50">
        <v>75</v>
      </c>
      <c r="AD50">
        <v>0</v>
      </c>
      <c r="AE50">
        <v>0</v>
      </c>
      <c r="AF50">
        <v>28.84</v>
      </c>
      <c r="AG50">
        <v>15.86</v>
      </c>
      <c r="AH50">
        <v>0</v>
      </c>
      <c r="AI50">
        <v>4.8099999999999996</v>
      </c>
      <c r="AJ50">
        <v>0</v>
      </c>
      <c r="AK50">
        <v>100</v>
      </c>
      <c r="AL50">
        <v>50</v>
      </c>
      <c r="AM50">
        <v>262.64999999999998</v>
      </c>
    </row>
    <row r="51" spans="1:39">
      <c r="A51" t="s">
        <v>367</v>
      </c>
      <c r="G51" t="s">
        <v>93</v>
      </c>
      <c r="H51" s="73">
        <v>0.77</v>
      </c>
      <c r="I51" s="46">
        <v>0</v>
      </c>
      <c r="J51" s="46">
        <v>2.2999999999999998</v>
      </c>
      <c r="K51" s="46">
        <v>52.87</v>
      </c>
      <c r="L51" s="46">
        <v>5.77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0.77</v>
      </c>
      <c r="X51">
        <v>0.96</v>
      </c>
      <c r="Y51">
        <v>8.17</v>
      </c>
      <c r="Z51">
        <v>2.2999999999999998</v>
      </c>
      <c r="AA51">
        <v>0</v>
      </c>
      <c r="AB51">
        <v>100</v>
      </c>
      <c r="AC51">
        <v>75</v>
      </c>
      <c r="AD51">
        <v>0</v>
      </c>
      <c r="AE51">
        <v>0</v>
      </c>
      <c r="AF51">
        <v>28.84</v>
      </c>
      <c r="AG51">
        <v>15.86</v>
      </c>
      <c r="AH51">
        <v>0</v>
      </c>
      <c r="AI51">
        <v>4.8099999999999996</v>
      </c>
      <c r="AJ51">
        <v>0</v>
      </c>
      <c r="AK51">
        <v>100</v>
      </c>
      <c r="AL51">
        <v>50</v>
      </c>
      <c r="AM51">
        <v>262.64999999999998</v>
      </c>
    </row>
    <row r="52" spans="1:39">
      <c r="A52" t="s">
        <v>368</v>
      </c>
      <c r="G52" t="s">
        <v>94</v>
      </c>
      <c r="H52" s="73">
        <v>0.77</v>
      </c>
      <c r="I52" s="46">
        <v>0</v>
      </c>
      <c r="J52" s="46">
        <v>2.2999999999999998</v>
      </c>
      <c r="K52" s="46">
        <v>52.87</v>
      </c>
      <c r="L52" s="46">
        <v>5.77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0.77</v>
      </c>
      <c r="X52">
        <v>0.96</v>
      </c>
      <c r="Y52">
        <v>8.17</v>
      </c>
      <c r="Z52">
        <v>2.2999999999999998</v>
      </c>
      <c r="AA52">
        <v>0</v>
      </c>
      <c r="AB52">
        <v>100</v>
      </c>
      <c r="AC52">
        <v>75</v>
      </c>
      <c r="AD52">
        <v>0</v>
      </c>
      <c r="AE52">
        <v>0</v>
      </c>
      <c r="AF52">
        <v>28.84</v>
      </c>
      <c r="AG52">
        <v>15.86</v>
      </c>
      <c r="AH52">
        <v>0</v>
      </c>
      <c r="AI52">
        <v>4.8099999999999996</v>
      </c>
      <c r="AJ52">
        <v>0</v>
      </c>
      <c r="AK52">
        <v>100</v>
      </c>
      <c r="AL52">
        <v>50</v>
      </c>
      <c r="AM52">
        <v>262.64999999999998</v>
      </c>
    </row>
    <row r="53" spans="1:39">
      <c r="A53" t="s">
        <v>400</v>
      </c>
      <c r="G53" t="s">
        <v>95</v>
      </c>
      <c r="H53" s="73">
        <v>0.77</v>
      </c>
      <c r="I53" s="46">
        <v>0</v>
      </c>
      <c r="J53" s="46">
        <v>2.2999999999999998</v>
      </c>
      <c r="K53" s="46">
        <v>52.87</v>
      </c>
      <c r="L53" s="46">
        <v>5.77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0.77</v>
      </c>
      <c r="X53">
        <v>0.96</v>
      </c>
      <c r="Y53">
        <v>8.17</v>
      </c>
      <c r="Z53">
        <v>2.2999999999999998</v>
      </c>
      <c r="AA53">
        <v>0</v>
      </c>
      <c r="AB53">
        <v>100</v>
      </c>
      <c r="AC53">
        <v>75</v>
      </c>
      <c r="AD53">
        <v>0</v>
      </c>
      <c r="AE53">
        <v>0</v>
      </c>
      <c r="AF53">
        <v>28.84</v>
      </c>
      <c r="AG53">
        <v>15.86</v>
      </c>
      <c r="AH53">
        <v>0</v>
      </c>
      <c r="AI53">
        <v>4.8099999999999996</v>
      </c>
      <c r="AJ53">
        <v>0</v>
      </c>
      <c r="AK53">
        <v>100</v>
      </c>
      <c r="AL53">
        <v>50</v>
      </c>
      <c r="AM53">
        <v>262.64999999999998</v>
      </c>
    </row>
    <row r="54" spans="1:39">
      <c r="A54" t="s">
        <v>399</v>
      </c>
      <c r="G54" t="s">
        <v>96</v>
      </c>
      <c r="H54" s="73">
        <v>0.77</v>
      </c>
      <c r="I54" s="46">
        <v>0</v>
      </c>
      <c r="J54" s="46">
        <v>2.2999999999999998</v>
      </c>
      <c r="K54" s="46">
        <v>52.87</v>
      </c>
      <c r="L54" s="46">
        <v>5.77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0.77</v>
      </c>
      <c r="X54">
        <v>0.96</v>
      </c>
      <c r="Y54">
        <v>8.17</v>
      </c>
      <c r="Z54">
        <v>2.2999999999999998</v>
      </c>
      <c r="AA54">
        <v>0</v>
      </c>
      <c r="AB54">
        <v>100</v>
      </c>
      <c r="AC54">
        <v>75</v>
      </c>
      <c r="AD54">
        <v>0</v>
      </c>
      <c r="AE54">
        <v>0</v>
      </c>
      <c r="AF54">
        <v>28.84</v>
      </c>
      <c r="AG54">
        <v>15.86</v>
      </c>
      <c r="AH54">
        <v>0</v>
      </c>
      <c r="AI54">
        <v>4.8099999999999996</v>
      </c>
      <c r="AJ54">
        <v>0</v>
      </c>
      <c r="AK54">
        <v>100</v>
      </c>
      <c r="AL54">
        <v>50</v>
      </c>
      <c r="AM54">
        <v>262.64999999999998</v>
      </c>
    </row>
    <row r="55" spans="1:39">
      <c r="A55" t="s">
        <v>401</v>
      </c>
      <c r="G55" t="s">
        <v>97</v>
      </c>
      <c r="H55" s="73">
        <v>0.77</v>
      </c>
      <c r="I55" s="46">
        <v>0</v>
      </c>
      <c r="J55" s="46">
        <v>2.2999999999999998</v>
      </c>
      <c r="K55" s="46">
        <v>52.87</v>
      </c>
      <c r="L55" s="46">
        <v>5.77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0.77</v>
      </c>
      <c r="X55">
        <v>0.96</v>
      </c>
      <c r="Y55">
        <v>8.17</v>
      </c>
      <c r="Z55">
        <v>2.2999999999999998</v>
      </c>
      <c r="AA55">
        <v>0</v>
      </c>
      <c r="AB55">
        <v>100</v>
      </c>
      <c r="AC55">
        <v>75</v>
      </c>
      <c r="AD55">
        <v>0</v>
      </c>
      <c r="AE55">
        <v>0</v>
      </c>
      <c r="AF55">
        <v>28.84</v>
      </c>
      <c r="AG55">
        <v>15.86</v>
      </c>
      <c r="AH55">
        <v>0</v>
      </c>
      <c r="AI55">
        <v>4.8099999999999996</v>
      </c>
      <c r="AJ55">
        <v>0</v>
      </c>
      <c r="AK55">
        <v>100</v>
      </c>
      <c r="AL55">
        <v>50</v>
      </c>
      <c r="AM55">
        <v>262.64999999999998</v>
      </c>
    </row>
    <row r="56" spans="1:39">
      <c r="A56" t="s">
        <v>401</v>
      </c>
      <c r="G56" t="s">
        <v>98</v>
      </c>
      <c r="H56" s="73">
        <v>0.77</v>
      </c>
      <c r="I56" s="46">
        <v>0</v>
      </c>
      <c r="J56" s="46">
        <v>2.2999999999999998</v>
      </c>
      <c r="K56" s="46">
        <v>52.87</v>
      </c>
      <c r="L56" s="46">
        <v>5.77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0.77</v>
      </c>
      <c r="X56">
        <v>0.96</v>
      </c>
      <c r="Y56">
        <v>8.17</v>
      </c>
      <c r="Z56">
        <v>2.2999999999999998</v>
      </c>
      <c r="AA56">
        <v>0</v>
      </c>
      <c r="AB56">
        <v>100</v>
      </c>
      <c r="AC56">
        <v>75</v>
      </c>
      <c r="AD56">
        <v>0</v>
      </c>
      <c r="AE56">
        <v>0</v>
      </c>
      <c r="AF56">
        <v>28.84</v>
      </c>
      <c r="AG56">
        <v>15.86</v>
      </c>
      <c r="AH56">
        <v>0</v>
      </c>
      <c r="AI56">
        <v>4.8099999999999996</v>
      </c>
      <c r="AJ56">
        <v>0</v>
      </c>
      <c r="AK56">
        <v>100</v>
      </c>
      <c r="AL56">
        <v>50</v>
      </c>
      <c r="AM56">
        <v>262.64999999999998</v>
      </c>
    </row>
    <row r="57" spans="1:39">
      <c r="G57" t="s">
        <v>99</v>
      </c>
      <c r="H57" s="73">
        <v>0.77</v>
      </c>
      <c r="I57" s="46">
        <v>0</v>
      </c>
      <c r="J57" s="46">
        <v>2.2999999999999998</v>
      </c>
      <c r="K57" s="46">
        <v>52.87</v>
      </c>
      <c r="L57" s="46">
        <v>5.77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0.77</v>
      </c>
      <c r="X57">
        <v>0.96</v>
      </c>
      <c r="Y57">
        <v>8.17</v>
      </c>
      <c r="Z57">
        <v>2.2999999999999998</v>
      </c>
      <c r="AA57">
        <v>0</v>
      </c>
      <c r="AB57">
        <v>100</v>
      </c>
      <c r="AC57">
        <v>75</v>
      </c>
      <c r="AD57">
        <v>0</v>
      </c>
      <c r="AE57">
        <v>0</v>
      </c>
      <c r="AF57">
        <v>28.84</v>
      </c>
      <c r="AG57">
        <v>15.86</v>
      </c>
      <c r="AH57">
        <v>0</v>
      </c>
      <c r="AI57">
        <v>4.8099999999999996</v>
      </c>
      <c r="AJ57">
        <v>0</v>
      </c>
      <c r="AK57">
        <v>100</v>
      </c>
      <c r="AL57">
        <v>50</v>
      </c>
      <c r="AM57">
        <v>262.64999999999998</v>
      </c>
    </row>
    <row r="58" spans="1:39">
      <c r="G58" t="s">
        <v>100</v>
      </c>
      <c r="H58" s="73">
        <v>0.77</v>
      </c>
      <c r="I58" s="46">
        <v>0</v>
      </c>
      <c r="J58" s="46">
        <v>2.2999999999999998</v>
      </c>
      <c r="K58" s="46">
        <v>52.87</v>
      </c>
      <c r="L58" s="46">
        <v>5.77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0.77</v>
      </c>
      <c r="X58">
        <v>0.96</v>
      </c>
      <c r="Y58">
        <v>8.17</v>
      </c>
      <c r="Z58">
        <v>2.2999999999999998</v>
      </c>
      <c r="AA58">
        <v>0</v>
      </c>
      <c r="AB58">
        <v>100</v>
      </c>
      <c r="AC58">
        <v>75</v>
      </c>
      <c r="AD58">
        <v>0</v>
      </c>
      <c r="AE58">
        <v>0</v>
      </c>
      <c r="AF58">
        <v>28.84</v>
      </c>
      <c r="AG58">
        <v>15.86</v>
      </c>
      <c r="AH58">
        <v>0</v>
      </c>
      <c r="AI58">
        <v>4.8099999999999996</v>
      </c>
      <c r="AJ58">
        <v>0</v>
      </c>
      <c r="AK58">
        <v>100</v>
      </c>
      <c r="AL58">
        <v>50</v>
      </c>
      <c r="AM58">
        <v>262.64999999999998</v>
      </c>
    </row>
    <row r="59" spans="1:39">
      <c r="G59" t="s">
        <v>101</v>
      </c>
      <c r="H59" s="73">
        <v>0.77</v>
      </c>
      <c r="I59" s="46">
        <v>0</v>
      </c>
      <c r="J59" s="46">
        <v>2.38</v>
      </c>
      <c r="K59" s="46">
        <v>52.87</v>
      </c>
      <c r="L59" s="46">
        <v>5.77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0.77</v>
      </c>
      <c r="X59">
        <v>0.96</v>
      </c>
      <c r="Y59">
        <v>8.17</v>
      </c>
      <c r="Z59">
        <v>2.38</v>
      </c>
      <c r="AA59">
        <v>0</v>
      </c>
      <c r="AB59">
        <v>100</v>
      </c>
      <c r="AC59">
        <v>75</v>
      </c>
      <c r="AD59">
        <v>0</v>
      </c>
      <c r="AE59">
        <v>0</v>
      </c>
      <c r="AF59">
        <v>28.84</v>
      </c>
      <c r="AG59">
        <v>15.86</v>
      </c>
      <c r="AH59">
        <v>0</v>
      </c>
      <c r="AI59">
        <v>4.8099999999999996</v>
      </c>
      <c r="AJ59">
        <v>0</v>
      </c>
      <c r="AK59">
        <v>100</v>
      </c>
      <c r="AL59">
        <v>50</v>
      </c>
      <c r="AM59">
        <v>262.64999999999998</v>
      </c>
    </row>
    <row r="60" spans="1:39">
      <c r="G60" t="s">
        <v>102</v>
      </c>
      <c r="H60" s="73">
        <v>0.77</v>
      </c>
      <c r="I60" s="46">
        <v>0</v>
      </c>
      <c r="J60" s="46">
        <v>2.38</v>
      </c>
      <c r="K60" s="46">
        <v>52.87</v>
      </c>
      <c r="L60" s="46">
        <v>5.77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0.77</v>
      </c>
      <c r="X60">
        <v>0.96</v>
      </c>
      <c r="Y60">
        <v>8.17</v>
      </c>
      <c r="Z60">
        <v>2.38</v>
      </c>
      <c r="AA60">
        <v>0</v>
      </c>
      <c r="AB60">
        <v>100</v>
      </c>
      <c r="AC60">
        <v>75</v>
      </c>
      <c r="AD60">
        <v>0</v>
      </c>
      <c r="AE60">
        <v>0</v>
      </c>
      <c r="AF60">
        <v>28.84</v>
      </c>
      <c r="AG60">
        <v>15.86</v>
      </c>
      <c r="AH60">
        <v>0</v>
      </c>
      <c r="AI60">
        <v>4.8099999999999996</v>
      </c>
      <c r="AJ60">
        <v>0</v>
      </c>
      <c r="AK60">
        <v>100</v>
      </c>
      <c r="AL60">
        <v>50</v>
      </c>
      <c r="AM60">
        <v>262.64999999999998</v>
      </c>
    </row>
    <row r="61" spans="1:39">
      <c r="G61" t="s">
        <v>103</v>
      </c>
      <c r="H61" s="73">
        <v>0.77</v>
      </c>
      <c r="I61" s="46">
        <v>0</v>
      </c>
      <c r="J61" s="46">
        <v>2.38</v>
      </c>
      <c r="K61" s="46">
        <v>52.87</v>
      </c>
      <c r="L61" s="46">
        <v>5.77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0.77</v>
      </c>
      <c r="X61">
        <v>0.96</v>
      </c>
      <c r="Y61">
        <v>8.17</v>
      </c>
      <c r="Z61">
        <v>2.38</v>
      </c>
      <c r="AA61">
        <v>0</v>
      </c>
      <c r="AB61">
        <v>100</v>
      </c>
      <c r="AC61">
        <v>75</v>
      </c>
      <c r="AD61">
        <v>0</v>
      </c>
      <c r="AE61">
        <v>0</v>
      </c>
      <c r="AF61">
        <v>28.84</v>
      </c>
      <c r="AG61">
        <v>15.86</v>
      </c>
      <c r="AH61">
        <v>0</v>
      </c>
      <c r="AI61">
        <v>4.8099999999999996</v>
      </c>
      <c r="AJ61">
        <v>0</v>
      </c>
      <c r="AK61">
        <v>100</v>
      </c>
      <c r="AL61">
        <v>50</v>
      </c>
      <c r="AM61">
        <v>262.64999999999998</v>
      </c>
    </row>
    <row r="62" spans="1:39">
      <c r="G62" t="s">
        <v>104</v>
      </c>
      <c r="H62" s="73">
        <v>0.77</v>
      </c>
      <c r="I62" s="46">
        <v>0</v>
      </c>
      <c r="J62" s="46">
        <v>2.38</v>
      </c>
      <c r="K62" s="46">
        <v>52.87</v>
      </c>
      <c r="L62" s="46">
        <v>5.77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0.77</v>
      </c>
      <c r="X62">
        <v>0.96</v>
      </c>
      <c r="Y62">
        <v>8.17</v>
      </c>
      <c r="Z62">
        <v>2.38</v>
      </c>
      <c r="AA62">
        <v>0</v>
      </c>
      <c r="AB62">
        <v>100</v>
      </c>
      <c r="AC62">
        <v>75</v>
      </c>
      <c r="AD62">
        <v>0</v>
      </c>
      <c r="AE62">
        <v>0</v>
      </c>
      <c r="AF62">
        <v>28.84</v>
      </c>
      <c r="AG62">
        <v>15.86</v>
      </c>
      <c r="AH62">
        <v>0</v>
      </c>
      <c r="AI62">
        <v>4.8099999999999996</v>
      </c>
      <c r="AJ62">
        <v>0</v>
      </c>
      <c r="AK62">
        <v>100</v>
      </c>
      <c r="AL62">
        <v>50</v>
      </c>
      <c r="AM62">
        <v>262.64999999999998</v>
      </c>
    </row>
    <row r="63" spans="1:39">
      <c r="G63" t="s">
        <v>105</v>
      </c>
      <c r="H63" s="73">
        <v>0.62</v>
      </c>
      <c r="I63" s="46">
        <v>0</v>
      </c>
      <c r="J63" s="46">
        <v>2.38</v>
      </c>
      <c r="K63" s="46">
        <v>52.87</v>
      </c>
      <c r="L63" s="46">
        <v>5.77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0.62</v>
      </c>
      <c r="X63">
        <v>0.96</v>
      </c>
      <c r="Y63">
        <v>8.17</v>
      </c>
      <c r="Z63">
        <v>2.38</v>
      </c>
      <c r="AA63">
        <v>0</v>
      </c>
      <c r="AB63">
        <v>100</v>
      </c>
      <c r="AC63">
        <v>75</v>
      </c>
      <c r="AD63">
        <v>0</v>
      </c>
      <c r="AE63">
        <v>0</v>
      </c>
      <c r="AF63">
        <v>28.84</v>
      </c>
      <c r="AG63">
        <v>15.86</v>
      </c>
      <c r="AH63">
        <v>0</v>
      </c>
      <c r="AI63">
        <v>4.8099999999999996</v>
      </c>
      <c r="AJ63">
        <v>0</v>
      </c>
      <c r="AK63">
        <v>100</v>
      </c>
      <c r="AL63">
        <v>50</v>
      </c>
      <c r="AM63">
        <v>262.64999999999998</v>
      </c>
    </row>
    <row r="64" spans="1:39">
      <c r="G64" t="s">
        <v>106</v>
      </c>
      <c r="H64" s="73">
        <v>0.62</v>
      </c>
      <c r="I64" s="46">
        <v>0</v>
      </c>
      <c r="J64" s="46">
        <v>2.38</v>
      </c>
      <c r="K64" s="46">
        <v>52.87</v>
      </c>
      <c r="L64" s="46">
        <v>5.77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0.62</v>
      </c>
      <c r="X64">
        <v>0.96</v>
      </c>
      <c r="Y64">
        <v>8.17</v>
      </c>
      <c r="Z64">
        <v>2.38</v>
      </c>
      <c r="AA64">
        <v>0</v>
      </c>
      <c r="AB64">
        <v>100</v>
      </c>
      <c r="AC64">
        <v>75</v>
      </c>
      <c r="AD64">
        <v>0</v>
      </c>
      <c r="AE64">
        <v>0</v>
      </c>
      <c r="AF64">
        <v>28.84</v>
      </c>
      <c r="AG64">
        <v>15.86</v>
      </c>
      <c r="AH64">
        <v>0</v>
      </c>
      <c r="AI64">
        <v>4.8099999999999996</v>
      </c>
      <c r="AJ64">
        <v>0</v>
      </c>
      <c r="AK64">
        <v>100</v>
      </c>
      <c r="AL64">
        <v>50</v>
      </c>
      <c r="AM64">
        <v>262.64999999999998</v>
      </c>
    </row>
    <row r="65" spans="7:39">
      <c r="G65" t="s">
        <v>107</v>
      </c>
      <c r="H65" s="73">
        <v>0.62</v>
      </c>
      <c r="I65" s="46">
        <v>0</v>
      </c>
      <c r="J65" s="46">
        <v>2.38</v>
      </c>
      <c r="K65" s="46">
        <v>49.5</v>
      </c>
      <c r="L65" s="46">
        <v>5.77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0.62</v>
      </c>
      <c r="X65">
        <v>0.96</v>
      </c>
      <c r="Y65">
        <v>8.17</v>
      </c>
      <c r="Z65">
        <v>2.38</v>
      </c>
      <c r="AA65">
        <v>0</v>
      </c>
      <c r="AB65">
        <v>100</v>
      </c>
      <c r="AC65">
        <v>75</v>
      </c>
      <c r="AD65">
        <v>0</v>
      </c>
      <c r="AE65">
        <v>0</v>
      </c>
      <c r="AF65">
        <v>25.47</v>
      </c>
      <c r="AG65">
        <v>15.86</v>
      </c>
      <c r="AH65">
        <v>0</v>
      </c>
      <c r="AI65">
        <v>4.8099999999999996</v>
      </c>
      <c r="AJ65">
        <v>0</v>
      </c>
      <c r="AK65">
        <v>100</v>
      </c>
      <c r="AL65">
        <v>50</v>
      </c>
      <c r="AM65">
        <v>262.64999999999998</v>
      </c>
    </row>
    <row r="66" spans="7:39">
      <c r="G66" t="s">
        <v>108</v>
      </c>
      <c r="H66" s="73">
        <v>0.62</v>
      </c>
      <c r="I66" s="46">
        <v>0</v>
      </c>
      <c r="J66" s="46">
        <v>2.38</v>
      </c>
      <c r="K66" s="46">
        <v>39.6</v>
      </c>
      <c r="L66" s="46">
        <v>5.77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0.62</v>
      </c>
      <c r="X66">
        <v>0.96</v>
      </c>
      <c r="Y66">
        <v>8.17</v>
      </c>
      <c r="Z66">
        <v>2.38</v>
      </c>
      <c r="AA66">
        <v>0</v>
      </c>
      <c r="AB66">
        <v>100</v>
      </c>
      <c r="AC66">
        <v>75</v>
      </c>
      <c r="AD66">
        <v>0</v>
      </c>
      <c r="AE66">
        <v>0</v>
      </c>
      <c r="AF66">
        <v>15.57</v>
      </c>
      <c r="AG66">
        <v>15.86</v>
      </c>
      <c r="AH66">
        <v>0</v>
      </c>
      <c r="AI66">
        <v>4.8099999999999996</v>
      </c>
      <c r="AJ66">
        <v>0</v>
      </c>
      <c r="AK66">
        <v>100</v>
      </c>
      <c r="AL66">
        <v>50</v>
      </c>
      <c r="AM66">
        <v>262.64999999999998</v>
      </c>
    </row>
    <row r="67" spans="7:39">
      <c r="G67" t="s">
        <v>109</v>
      </c>
      <c r="H67" s="73">
        <v>0.48</v>
      </c>
      <c r="I67" s="46">
        <v>0</v>
      </c>
      <c r="J67" s="46">
        <v>2.38</v>
      </c>
      <c r="K67" s="46">
        <v>37.1</v>
      </c>
      <c r="L67" s="46">
        <v>5.77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0.96</v>
      </c>
      <c r="Y67">
        <v>8.17</v>
      </c>
      <c r="Z67">
        <v>2.38</v>
      </c>
      <c r="AA67">
        <v>0</v>
      </c>
      <c r="AB67">
        <v>100</v>
      </c>
      <c r="AC67">
        <v>75</v>
      </c>
      <c r="AD67">
        <v>0</v>
      </c>
      <c r="AE67">
        <v>0</v>
      </c>
      <c r="AF67">
        <v>13.07</v>
      </c>
      <c r="AG67">
        <v>15.86</v>
      </c>
      <c r="AH67">
        <v>0</v>
      </c>
      <c r="AI67">
        <v>4.8099999999999996</v>
      </c>
      <c r="AJ67">
        <v>0</v>
      </c>
      <c r="AK67">
        <v>100</v>
      </c>
      <c r="AL67">
        <v>50</v>
      </c>
      <c r="AM67">
        <v>262.64999999999998</v>
      </c>
    </row>
    <row r="68" spans="7:39">
      <c r="G68" t="s">
        <v>110</v>
      </c>
      <c r="H68" s="73">
        <v>0.48</v>
      </c>
      <c r="I68" s="46">
        <v>0</v>
      </c>
      <c r="J68" s="46">
        <v>2.38</v>
      </c>
      <c r="K68" s="46">
        <v>29.89</v>
      </c>
      <c r="L68" s="46">
        <v>5.77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0.96</v>
      </c>
      <c r="Y68">
        <v>8.17</v>
      </c>
      <c r="Z68">
        <v>2.38</v>
      </c>
      <c r="AA68">
        <v>0</v>
      </c>
      <c r="AB68">
        <v>100</v>
      </c>
      <c r="AC68">
        <v>75</v>
      </c>
      <c r="AD68">
        <v>0</v>
      </c>
      <c r="AE68">
        <v>0</v>
      </c>
      <c r="AF68">
        <v>5.86</v>
      </c>
      <c r="AG68">
        <v>15.86</v>
      </c>
      <c r="AH68">
        <v>0</v>
      </c>
      <c r="AI68">
        <v>4.8099999999999996</v>
      </c>
      <c r="AJ68">
        <v>0</v>
      </c>
      <c r="AK68">
        <v>100</v>
      </c>
      <c r="AL68">
        <v>50</v>
      </c>
      <c r="AM68">
        <v>262.64999999999998</v>
      </c>
    </row>
    <row r="69" spans="7:39">
      <c r="G69" t="s">
        <v>111</v>
      </c>
      <c r="H69" s="73">
        <v>0.48</v>
      </c>
      <c r="I69" s="46">
        <v>0</v>
      </c>
      <c r="J69" s="46">
        <v>2.38</v>
      </c>
      <c r="K69" s="46">
        <v>22.78</v>
      </c>
      <c r="L69" s="46">
        <v>5.77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0.96</v>
      </c>
      <c r="Y69">
        <v>8.17</v>
      </c>
      <c r="Z69">
        <v>2.38</v>
      </c>
      <c r="AA69">
        <v>0</v>
      </c>
      <c r="AB69">
        <v>100</v>
      </c>
      <c r="AC69">
        <v>75</v>
      </c>
      <c r="AD69">
        <v>0</v>
      </c>
      <c r="AE69">
        <v>0</v>
      </c>
      <c r="AF69">
        <v>0</v>
      </c>
      <c r="AG69">
        <v>14.61</v>
      </c>
      <c r="AH69">
        <v>0</v>
      </c>
      <c r="AI69">
        <v>4.8099999999999996</v>
      </c>
      <c r="AJ69">
        <v>0</v>
      </c>
      <c r="AK69">
        <v>100</v>
      </c>
      <c r="AL69">
        <v>50</v>
      </c>
      <c r="AM69">
        <v>262.64999999999998</v>
      </c>
    </row>
    <row r="70" spans="7:39">
      <c r="G70" t="s">
        <v>112</v>
      </c>
      <c r="H70" s="73">
        <v>0.48</v>
      </c>
      <c r="I70" s="46">
        <v>0</v>
      </c>
      <c r="J70" s="46">
        <v>2.38</v>
      </c>
      <c r="K70" s="46">
        <v>15.48</v>
      </c>
      <c r="L70" s="46">
        <v>5.77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0.96</v>
      </c>
      <c r="Y70">
        <v>8.17</v>
      </c>
      <c r="Z70">
        <v>2.38</v>
      </c>
      <c r="AA70">
        <v>0</v>
      </c>
      <c r="AB70">
        <v>100</v>
      </c>
      <c r="AC70">
        <v>75</v>
      </c>
      <c r="AD70">
        <v>0</v>
      </c>
      <c r="AE70">
        <v>0</v>
      </c>
      <c r="AF70">
        <v>0</v>
      </c>
      <c r="AG70">
        <v>7.31</v>
      </c>
      <c r="AH70">
        <v>0</v>
      </c>
      <c r="AI70">
        <v>4.8099999999999996</v>
      </c>
      <c r="AJ70">
        <v>0</v>
      </c>
      <c r="AK70">
        <v>100</v>
      </c>
      <c r="AL70">
        <v>50</v>
      </c>
      <c r="AM70">
        <v>262.64999999999998</v>
      </c>
    </row>
    <row r="71" spans="7:39">
      <c r="G71" t="s">
        <v>113</v>
      </c>
      <c r="H71" s="73">
        <v>0.48</v>
      </c>
      <c r="I71" s="46">
        <v>0</v>
      </c>
      <c r="J71" s="46">
        <v>2.38</v>
      </c>
      <c r="K71" s="46">
        <v>0</v>
      </c>
      <c r="L71" s="46">
        <v>5.77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0.96</v>
      </c>
      <c r="Y71">
        <v>0</v>
      </c>
      <c r="Z71">
        <v>2.38</v>
      </c>
      <c r="AA71">
        <v>0</v>
      </c>
      <c r="AB71">
        <v>100</v>
      </c>
      <c r="AC71">
        <v>75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4.8099999999999996</v>
      </c>
      <c r="AJ71">
        <v>0</v>
      </c>
      <c r="AK71">
        <v>100</v>
      </c>
      <c r="AL71">
        <v>50</v>
      </c>
      <c r="AM71">
        <v>262.64999999999998</v>
      </c>
    </row>
    <row r="72" spans="7:39">
      <c r="G72" t="s">
        <v>114</v>
      </c>
      <c r="H72" s="73">
        <v>0.48</v>
      </c>
      <c r="I72" s="46">
        <v>0</v>
      </c>
      <c r="J72" s="46">
        <v>2.38</v>
      </c>
      <c r="K72" s="46">
        <v>0</v>
      </c>
      <c r="L72" s="46">
        <v>5.77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0.96</v>
      </c>
      <c r="Y72">
        <v>0</v>
      </c>
      <c r="Z72">
        <v>2.38</v>
      </c>
      <c r="AA72">
        <v>0</v>
      </c>
      <c r="AB72">
        <v>100</v>
      </c>
      <c r="AC72">
        <v>75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4.8099999999999996</v>
      </c>
      <c r="AJ72">
        <v>0</v>
      </c>
      <c r="AK72">
        <v>100</v>
      </c>
      <c r="AL72">
        <v>50</v>
      </c>
      <c r="AM72">
        <v>262.64999999999998</v>
      </c>
    </row>
    <row r="73" spans="7:39">
      <c r="G73" t="s">
        <v>115</v>
      </c>
      <c r="H73" s="73">
        <v>0.48</v>
      </c>
      <c r="I73" s="46">
        <v>0</v>
      </c>
      <c r="J73" s="46">
        <v>2.38</v>
      </c>
      <c r="K73" s="46">
        <v>0</v>
      </c>
      <c r="L73" s="46">
        <v>5.77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0.96</v>
      </c>
      <c r="Y73">
        <v>0</v>
      </c>
      <c r="Z73">
        <v>2.38</v>
      </c>
      <c r="AA73">
        <v>0</v>
      </c>
      <c r="AB73">
        <v>100</v>
      </c>
      <c r="AC73">
        <v>75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4.8099999999999996</v>
      </c>
      <c r="AJ73">
        <v>0</v>
      </c>
      <c r="AK73">
        <v>100</v>
      </c>
      <c r="AL73">
        <v>50</v>
      </c>
      <c r="AM73">
        <v>262.64999999999998</v>
      </c>
    </row>
    <row r="74" spans="7:39">
      <c r="G74" t="s">
        <v>116</v>
      </c>
      <c r="H74" s="73">
        <v>0.48</v>
      </c>
      <c r="I74" s="46">
        <v>0</v>
      </c>
      <c r="J74" s="46">
        <v>2.38</v>
      </c>
      <c r="K74" s="46">
        <v>0</v>
      </c>
      <c r="L74" s="46">
        <v>5.77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0.96</v>
      </c>
      <c r="Y74">
        <v>0</v>
      </c>
      <c r="Z74">
        <v>2.38</v>
      </c>
      <c r="AA74">
        <v>0</v>
      </c>
      <c r="AB74">
        <v>100</v>
      </c>
      <c r="AC74">
        <v>75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4.8099999999999996</v>
      </c>
      <c r="AJ74">
        <v>0</v>
      </c>
      <c r="AK74">
        <v>100</v>
      </c>
      <c r="AL74">
        <v>50</v>
      </c>
      <c r="AM74">
        <v>262.64999999999998</v>
      </c>
    </row>
    <row r="75" spans="7:39">
      <c r="G75" t="s">
        <v>117</v>
      </c>
      <c r="H75" s="73">
        <v>0.53</v>
      </c>
      <c r="I75" s="46">
        <v>0</v>
      </c>
      <c r="J75" s="46">
        <v>2.38</v>
      </c>
      <c r="K75" s="46">
        <v>0</v>
      </c>
      <c r="L75" s="46">
        <v>5.77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0.53</v>
      </c>
      <c r="X75">
        <v>0.96</v>
      </c>
      <c r="Y75">
        <v>0</v>
      </c>
      <c r="Z75">
        <v>2.38</v>
      </c>
      <c r="AA75">
        <v>25</v>
      </c>
      <c r="AB75">
        <v>100</v>
      </c>
      <c r="AC75">
        <v>75</v>
      </c>
      <c r="AD75">
        <v>55</v>
      </c>
      <c r="AE75">
        <v>0</v>
      </c>
      <c r="AF75">
        <v>0</v>
      </c>
      <c r="AG75">
        <v>0</v>
      </c>
      <c r="AH75">
        <v>0</v>
      </c>
      <c r="AI75">
        <v>4.8099999999999996</v>
      </c>
      <c r="AJ75">
        <v>0</v>
      </c>
      <c r="AK75">
        <v>100</v>
      </c>
      <c r="AL75">
        <v>50</v>
      </c>
      <c r="AM75">
        <v>127.88</v>
      </c>
    </row>
    <row r="76" spans="7:39">
      <c r="G76" t="s">
        <v>118</v>
      </c>
      <c r="H76" s="73">
        <v>0.53</v>
      </c>
      <c r="I76" s="46">
        <v>0</v>
      </c>
      <c r="J76" s="46">
        <v>2.38</v>
      </c>
      <c r="K76" s="46">
        <v>0</v>
      </c>
      <c r="L76" s="46">
        <v>5.77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0.53</v>
      </c>
      <c r="X76">
        <v>0.96</v>
      </c>
      <c r="Y76">
        <v>0</v>
      </c>
      <c r="Z76">
        <v>2.38</v>
      </c>
      <c r="AA76">
        <v>25</v>
      </c>
      <c r="AB76">
        <v>100</v>
      </c>
      <c r="AC76">
        <v>75</v>
      </c>
      <c r="AD76">
        <v>55</v>
      </c>
      <c r="AE76">
        <v>0</v>
      </c>
      <c r="AF76">
        <v>0</v>
      </c>
      <c r="AG76">
        <v>0</v>
      </c>
      <c r="AH76">
        <v>0</v>
      </c>
      <c r="AI76">
        <v>4.8099999999999996</v>
      </c>
      <c r="AJ76">
        <v>0</v>
      </c>
      <c r="AK76">
        <v>100</v>
      </c>
      <c r="AL76">
        <v>50</v>
      </c>
      <c r="AM76">
        <v>127.88</v>
      </c>
    </row>
    <row r="77" spans="7:39">
      <c r="G77" t="s">
        <v>119</v>
      </c>
      <c r="H77" s="73">
        <v>0.53</v>
      </c>
      <c r="I77" s="46">
        <v>0</v>
      </c>
      <c r="J77" s="46">
        <v>2.38</v>
      </c>
      <c r="K77" s="46">
        <v>0</v>
      </c>
      <c r="L77" s="46">
        <v>5.77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0.53</v>
      </c>
      <c r="X77">
        <v>0.96</v>
      </c>
      <c r="Y77">
        <v>0</v>
      </c>
      <c r="Z77">
        <v>2.38</v>
      </c>
      <c r="AA77">
        <v>25</v>
      </c>
      <c r="AB77">
        <v>100</v>
      </c>
      <c r="AC77">
        <v>75</v>
      </c>
      <c r="AD77">
        <v>55</v>
      </c>
      <c r="AE77">
        <v>0</v>
      </c>
      <c r="AF77">
        <v>0</v>
      </c>
      <c r="AG77">
        <v>0</v>
      </c>
      <c r="AH77">
        <v>0</v>
      </c>
      <c r="AI77">
        <v>4.8099999999999996</v>
      </c>
      <c r="AJ77">
        <v>0</v>
      </c>
      <c r="AK77">
        <v>100</v>
      </c>
      <c r="AL77">
        <v>50</v>
      </c>
      <c r="AM77">
        <v>127.88</v>
      </c>
    </row>
    <row r="78" spans="7:39">
      <c r="G78" t="s">
        <v>120</v>
      </c>
      <c r="H78" s="73">
        <v>0.53</v>
      </c>
      <c r="I78" s="46">
        <v>0</v>
      </c>
      <c r="J78" s="46">
        <v>2.38</v>
      </c>
      <c r="K78" s="46">
        <v>0</v>
      </c>
      <c r="L78" s="46">
        <v>5.77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0.53</v>
      </c>
      <c r="X78">
        <v>0.96</v>
      </c>
      <c r="Y78">
        <v>0</v>
      </c>
      <c r="Z78">
        <v>2.38</v>
      </c>
      <c r="AA78">
        <v>25</v>
      </c>
      <c r="AB78">
        <v>100</v>
      </c>
      <c r="AC78">
        <v>75</v>
      </c>
      <c r="AD78">
        <v>55</v>
      </c>
      <c r="AE78">
        <v>0</v>
      </c>
      <c r="AF78">
        <v>0</v>
      </c>
      <c r="AG78">
        <v>0</v>
      </c>
      <c r="AH78">
        <v>0</v>
      </c>
      <c r="AI78">
        <v>4.8099999999999996</v>
      </c>
      <c r="AJ78">
        <v>0</v>
      </c>
      <c r="AK78">
        <v>100</v>
      </c>
      <c r="AL78">
        <v>50</v>
      </c>
      <c r="AM78">
        <v>127.88</v>
      </c>
    </row>
    <row r="79" spans="7:39">
      <c r="G79" t="s">
        <v>121</v>
      </c>
      <c r="H79" s="73">
        <v>0.53</v>
      </c>
      <c r="I79" s="46">
        <v>0</v>
      </c>
      <c r="J79" s="46">
        <v>2.38</v>
      </c>
      <c r="K79" s="46">
        <v>0</v>
      </c>
      <c r="L79" s="46">
        <v>5.77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0.53</v>
      </c>
      <c r="X79">
        <v>0.96</v>
      </c>
      <c r="Y79">
        <v>0</v>
      </c>
      <c r="Z79">
        <v>2.38</v>
      </c>
      <c r="AA79">
        <v>25</v>
      </c>
      <c r="AB79">
        <v>100</v>
      </c>
      <c r="AC79">
        <v>75</v>
      </c>
      <c r="AD79">
        <v>55</v>
      </c>
      <c r="AE79">
        <v>0</v>
      </c>
      <c r="AF79">
        <v>0</v>
      </c>
      <c r="AG79">
        <v>0</v>
      </c>
      <c r="AH79">
        <v>0</v>
      </c>
      <c r="AI79">
        <v>4.8099999999999996</v>
      </c>
      <c r="AJ79">
        <v>0</v>
      </c>
      <c r="AK79">
        <v>100</v>
      </c>
      <c r="AL79">
        <v>50</v>
      </c>
      <c r="AM79">
        <v>127.88</v>
      </c>
    </row>
    <row r="80" spans="7:39">
      <c r="G80" t="s">
        <v>122</v>
      </c>
      <c r="H80" s="73">
        <v>0.53</v>
      </c>
      <c r="I80" s="46">
        <v>0</v>
      </c>
      <c r="J80" s="46">
        <v>2.38</v>
      </c>
      <c r="K80" s="46">
        <v>0</v>
      </c>
      <c r="L80" s="46">
        <v>5.77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0.53</v>
      </c>
      <c r="X80">
        <v>0.96</v>
      </c>
      <c r="Y80">
        <v>0</v>
      </c>
      <c r="Z80">
        <v>2.38</v>
      </c>
      <c r="AA80">
        <v>25</v>
      </c>
      <c r="AB80">
        <v>100</v>
      </c>
      <c r="AC80">
        <v>75</v>
      </c>
      <c r="AD80">
        <v>55</v>
      </c>
      <c r="AE80">
        <v>0</v>
      </c>
      <c r="AF80">
        <v>0</v>
      </c>
      <c r="AG80">
        <v>0</v>
      </c>
      <c r="AH80">
        <v>0</v>
      </c>
      <c r="AI80">
        <v>4.8099999999999996</v>
      </c>
      <c r="AJ80">
        <v>0</v>
      </c>
      <c r="AK80">
        <v>100</v>
      </c>
      <c r="AL80">
        <v>50</v>
      </c>
      <c r="AM80">
        <v>127.88</v>
      </c>
    </row>
    <row r="81" spans="7:39">
      <c r="G81" t="s">
        <v>123</v>
      </c>
      <c r="H81" s="73">
        <v>0.53</v>
      </c>
      <c r="I81" s="46">
        <v>0</v>
      </c>
      <c r="J81" s="46">
        <v>2.38</v>
      </c>
      <c r="K81" s="46">
        <v>0</v>
      </c>
      <c r="L81" s="46">
        <v>5.77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0.53</v>
      </c>
      <c r="X81">
        <v>0.96</v>
      </c>
      <c r="Y81">
        <v>0</v>
      </c>
      <c r="Z81">
        <v>2.38</v>
      </c>
      <c r="AA81">
        <v>25</v>
      </c>
      <c r="AB81">
        <v>100</v>
      </c>
      <c r="AC81">
        <v>75</v>
      </c>
      <c r="AD81">
        <v>55</v>
      </c>
      <c r="AE81">
        <v>0</v>
      </c>
      <c r="AF81">
        <v>0</v>
      </c>
      <c r="AG81">
        <v>0</v>
      </c>
      <c r="AH81">
        <v>0</v>
      </c>
      <c r="AI81">
        <v>4.8099999999999996</v>
      </c>
      <c r="AJ81">
        <v>0</v>
      </c>
      <c r="AK81">
        <v>100</v>
      </c>
      <c r="AL81">
        <v>50</v>
      </c>
      <c r="AM81">
        <v>127.88</v>
      </c>
    </row>
    <row r="82" spans="7:39">
      <c r="G82" t="s">
        <v>124</v>
      </c>
      <c r="H82" s="73">
        <v>0.53</v>
      </c>
      <c r="I82" s="46">
        <v>0</v>
      </c>
      <c r="J82" s="46">
        <v>2.38</v>
      </c>
      <c r="K82" s="46">
        <v>0</v>
      </c>
      <c r="L82" s="46">
        <v>5.77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0.53</v>
      </c>
      <c r="X82">
        <v>0.96</v>
      </c>
      <c r="Y82">
        <v>0</v>
      </c>
      <c r="Z82">
        <v>2.38</v>
      </c>
      <c r="AA82">
        <v>25</v>
      </c>
      <c r="AB82">
        <v>100</v>
      </c>
      <c r="AC82">
        <v>75</v>
      </c>
      <c r="AD82">
        <v>55</v>
      </c>
      <c r="AE82">
        <v>0</v>
      </c>
      <c r="AF82">
        <v>0</v>
      </c>
      <c r="AG82">
        <v>0</v>
      </c>
      <c r="AH82">
        <v>0</v>
      </c>
      <c r="AI82">
        <v>4.8099999999999996</v>
      </c>
      <c r="AJ82">
        <v>0</v>
      </c>
      <c r="AK82">
        <v>100</v>
      </c>
      <c r="AL82">
        <v>50</v>
      </c>
      <c r="AM82">
        <v>127.88</v>
      </c>
    </row>
    <row r="83" spans="7:39">
      <c r="G83" t="s">
        <v>125</v>
      </c>
      <c r="H83" s="73">
        <v>0.53</v>
      </c>
      <c r="I83" s="46">
        <v>0</v>
      </c>
      <c r="J83" s="46">
        <v>2.38</v>
      </c>
      <c r="K83" s="46">
        <v>0</v>
      </c>
      <c r="L83" s="46">
        <v>5.77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0.53</v>
      </c>
      <c r="X83">
        <v>0.96</v>
      </c>
      <c r="Y83">
        <v>0</v>
      </c>
      <c r="Z83">
        <v>2.38</v>
      </c>
      <c r="AA83">
        <v>25</v>
      </c>
      <c r="AB83">
        <v>0</v>
      </c>
      <c r="AC83">
        <v>75</v>
      </c>
      <c r="AD83">
        <v>55</v>
      </c>
      <c r="AE83">
        <v>0</v>
      </c>
      <c r="AF83">
        <v>0</v>
      </c>
      <c r="AG83">
        <v>0</v>
      </c>
      <c r="AH83">
        <v>0</v>
      </c>
      <c r="AI83">
        <v>4.8099999999999996</v>
      </c>
      <c r="AJ83">
        <v>0</v>
      </c>
      <c r="AK83">
        <v>100</v>
      </c>
      <c r="AL83">
        <v>50</v>
      </c>
      <c r="AM83">
        <v>127.88</v>
      </c>
    </row>
    <row r="84" spans="7:39">
      <c r="G84" t="s">
        <v>126</v>
      </c>
      <c r="H84" s="73">
        <v>0.53</v>
      </c>
      <c r="I84" s="46">
        <v>0</v>
      </c>
      <c r="J84" s="46">
        <v>2.38</v>
      </c>
      <c r="K84" s="46">
        <v>0</v>
      </c>
      <c r="L84" s="46">
        <v>5.77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0.53</v>
      </c>
      <c r="X84">
        <v>0.96</v>
      </c>
      <c r="Y84">
        <v>0</v>
      </c>
      <c r="Z84">
        <v>2.38</v>
      </c>
      <c r="AA84">
        <v>25</v>
      </c>
      <c r="AB84">
        <v>0</v>
      </c>
      <c r="AC84">
        <v>75</v>
      </c>
      <c r="AD84">
        <v>55</v>
      </c>
      <c r="AE84">
        <v>0</v>
      </c>
      <c r="AF84">
        <v>0</v>
      </c>
      <c r="AG84">
        <v>0</v>
      </c>
      <c r="AH84">
        <v>0</v>
      </c>
      <c r="AI84">
        <v>4.8099999999999996</v>
      </c>
      <c r="AJ84">
        <v>0</v>
      </c>
      <c r="AK84">
        <v>100</v>
      </c>
      <c r="AL84">
        <v>50</v>
      </c>
      <c r="AM84">
        <v>127.88</v>
      </c>
    </row>
    <row r="85" spans="7:39">
      <c r="G85" t="s">
        <v>127</v>
      </c>
      <c r="H85" s="73">
        <v>0.53</v>
      </c>
      <c r="I85" s="46">
        <v>0</v>
      </c>
      <c r="J85" s="46">
        <v>2.38</v>
      </c>
      <c r="K85" s="46">
        <v>0</v>
      </c>
      <c r="L85" s="46">
        <v>5.77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0.53</v>
      </c>
      <c r="X85">
        <v>0.96</v>
      </c>
      <c r="Y85">
        <v>0</v>
      </c>
      <c r="Z85">
        <v>2.38</v>
      </c>
      <c r="AA85">
        <v>25</v>
      </c>
      <c r="AB85">
        <v>0</v>
      </c>
      <c r="AC85">
        <v>75</v>
      </c>
      <c r="AD85">
        <v>55</v>
      </c>
      <c r="AE85">
        <v>0</v>
      </c>
      <c r="AF85">
        <v>0</v>
      </c>
      <c r="AG85">
        <v>0</v>
      </c>
      <c r="AH85">
        <v>0</v>
      </c>
      <c r="AI85">
        <v>4.8099999999999996</v>
      </c>
      <c r="AJ85">
        <v>0</v>
      </c>
      <c r="AK85">
        <v>100</v>
      </c>
      <c r="AL85">
        <v>50</v>
      </c>
      <c r="AM85">
        <v>127.88</v>
      </c>
    </row>
    <row r="86" spans="7:39">
      <c r="G86" t="s">
        <v>128</v>
      </c>
      <c r="H86" s="73">
        <v>0.53</v>
      </c>
      <c r="I86" s="46">
        <v>0</v>
      </c>
      <c r="J86" s="46">
        <v>2.38</v>
      </c>
      <c r="K86" s="46">
        <v>0</v>
      </c>
      <c r="L86" s="46">
        <v>5.77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0.53</v>
      </c>
      <c r="X86">
        <v>0.96</v>
      </c>
      <c r="Y86">
        <v>0</v>
      </c>
      <c r="Z86">
        <v>2.38</v>
      </c>
      <c r="AA86">
        <v>25</v>
      </c>
      <c r="AB86">
        <v>0</v>
      </c>
      <c r="AC86">
        <v>75</v>
      </c>
      <c r="AD86">
        <v>55</v>
      </c>
      <c r="AE86">
        <v>0</v>
      </c>
      <c r="AF86">
        <v>0</v>
      </c>
      <c r="AG86">
        <v>0</v>
      </c>
      <c r="AH86">
        <v>0</v>
      </c>
      <c r="AI86">
        <v>4.8099999999999996</v>
      </c>
      <c r="AJ86">
        <v>0</v>
      </c>
      <c r="AK86">
        <v>100</v>
      </c>
      <c r="AL86">
        <v>50</v>
      </c>
      <c r="AM86">
        <v>127.88</v>
      </c>
    </row>
    <row r="87" spans="7:39">
      <c r="G87" t="s">
        <v>129</v>
      </c>
      <c r="H87" s="73">
        <v>0.53</v>
      </c>
      <c r="I87" s="46">
        <v>0</v>
      </c>
      <c r="J87" s="46">
        <v>2.38</v>
      </c>
      <c r="K87" s="46">
        <v>0</v>
      </c>
      <c r="L87" s="46">
        <v>5.77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0.53</v>
      </c>
      <c r="X87">
        <v>0.96</v>
      </c>
      <c r="Y87">
        <v>0</v>
      </c>
      <c r="Z87">
        <v>2.38</v>
      </c>
      <c r="AA87">
        <v>25</v>
      </c>
      <c r="AB87">
        <v>0</v>
      </c>
      <c r="AC87">
        <v>75</v>
      </c>
      <c r="AD87">
        <v>55</v>
      </c>
      <c r="AE87">
        <v>0</v>
      </c>
      <c r="AF87">
        <v>0</v>
      </c>
      <c r="AG87">
        <v>0</v>
      </c>
      <c r="AH87">
        <v>0</v>
      </c>
      <c r="AI87">
        <v>4.8099999999999996</v>
      </c>
      <c r="AJ87">
        <v>0</v>
      </c>
      <c r="AK87">
        <v>100</v>
      </c>
      <c r="AL87">
        <v>50</v>
      </c>
      <c r="AM87">
        <v>127.88</v>
      </c>
    </row>
    <row r="88" spans="7:39">
      <c r="G88" t="s">
        <v>130</v>
      </c>
      <c r="H88" s="73">
        <v>0.53</v>
      </c>
      <c r="I88" s="46">
        <v>0</v>
      </c>
      <c r="J88" s="46">
        <v>2.38</v>
      </c>
      <c r="K88" s="46">
        <v>0</v>
      </c>
      <c r="L88" s="46">
        <v>5.77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0.53</v>
      </c>
      <c r="X88">
        <v>0.96</v>
      </c>
      <c r="Y88">
        <v>0</v>
      </c>
      <c r="Z88">
        <v>2.38</v>
      </c>
      <c r="AA88">
        <v>25</v>
      </c>
      <c r="AB88">
        <v>0</v>
      </c>
      <c r="AC88">
        <v>75</v>
      </c>
      <c r="AD88">
        <v>55</v>
      </c>
      <c r="AE88">
        <v>0</v>
      </c>
      <c r="AF88">
        <v>0</v>
      </c>
      <c r="AG88">
        <v>0</v>
      </c>
      <c r="AH88">
        <v>0</v>
      </c>
      <c r="AI88">
        <v>4.8099999999999996</v>
      </c>
      <c r="AJ88">
        <v>0</v>
      </c>
      <c r="AK88">
        <v>100</v>
      </c>
      <c r="AL88">
        <v>50</v>
      </c>
      <c r="AM88">
        <v>127.88</v>
      </c>
    </row>
    <row r="89" spans="7:39">
      <c r="G89" t="s">
        <v>131</v>
      </c>
      <c r="H89" s="73">
        <v>0.53</v>
      </c>
      <c r="I89" s="46">
        <v>0</v>
      </c>
      <c r="J89" s="46">
        <v>2.38</v>
      </c>
      <c r="K89" s="46">
        <v>0</v>
      </c>
      <c r="L89" s="46">
        <v>5.77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0.53</v>
      </c>
      <c r="X89">
        <v>0.96</v>
      </c>
      <c r="Y89">
        <v>0</v>
      </c>
      <c r="Z89">
        <v>2.38</v>
      </c>
      <c r="AA89">
        <v>25</v>
      </c>
      <c r="AB89">
        <v>0</v>
      </c>
      <c r="AC89">
        <v>75</v>
      </c>
      <c r="AD89">
        <v>55</v>
      </c>
      <c r="AE89">
        <v>0</v>
      </c>
      <c r="AF89">
        <v>0</v>
      </c>
      <c r="AG89">
        <v>0</v>
      </c>
      <c r="AH89">
        <v>0</v>
      </c>
      <c r="AI89">
        <v>4.8099999999999996</v>
      </c>
      <c r="AJ89">
        <v>0</v>
      </c>
      <c r="AK89">
        <v>100</v>
      </c>
      <c r="AL89">
        <v>50</v>
      </c>
      <c r="AM89">
        <v>127.88</v>
      </c>
    </row>
    <row r="90" spans="7:39">
      <c r="G90" t="s">
        <v>132</v>
      </c>
      <c r="H90" s="73">
        <v>0.53</v>
      </c>
      <c r="I90" s="46">
        <v>0</v>
      </c>
      <c r="J90" s="46">
        <v>2.38</v>
      </c>
      <c r="K90" s="46">
        <v>0</v>
      </c>
      <c r="L90" s="46">
        <v>5.77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0.53</v>
      </c>
      <c r="X90">
        <v>0.96</v>
      </c>
      <c r="Y90">
        <v>0</v>
      </c>
      <c r="Z90">
        <v>2.38</v>
      </c>
      <c r="AA90">
        <v>25</v>
      </c>
      <c r="AB90">
        <v>0</v>
      </c>
      <c r="AC90">
        <v>75</v>
      </c>
      <c r="AD90">
        <v>55</v>
      </c>
      <c r="AE90">
        <v>0</v>
      </c>
      <c r="AF90">
        <v>0</v>
      </c>
      <c r="AG90">
        <v>0</v>
      </c>
      <c r="AH90">
        <v>0</v>
      </c>
      <c r="AI90">
        <v>4.8099999999999996</v>
      </c>
      <c r="AJ90">
        <v>0</v>
      </c>
      <c r="AK90">
        <v>100</v>
      </c>
      <c r="AL90">
        <v>50</v>
      </c>
      <c r="AM90">
        <v>127.88</v>
      </c>
    </row>
    <row r="91" spans="7:39">
      <c r="G91" t="s">
        <v>133</v>
      </c>
      <c r="H91" s="73">
        <v>0.48</v>
      </c>
      <c r="I91" s="46">
        <v>0</v>
      </c>
      <c r="J91" s="46">
        <v>2.38</v>
      </c>
      <c r="K91" s="46">
        <v>0</v>
      </c>
      <c r="L91" s="46">
        <v>5.77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0.96</v>
      </c>
      <c r="Y91">
        <v>0</v>
      </c>
      <c r="Z91">
        <v>2.38</v>
      </c>
      <c r="AA91">
        <v>0</v>
      </c>
      <c r="AB91">
        <v>0</v>
      </c>
      <c r="AC91">
        <v>75</v>
      </c>
      <c r="AD91">
        <v>55</v>
      </c>
      <c r="AE91">
        <v>0</v>
      </c>
      <c r="AF91">
        <v>0</v>
      </c>
      <c r="AG91">
        <v>0</v>
      </c>
      <c r="AH91">
        <v>25.49</v>
      </c>
      <c r="AI91">
        <v>4.8099999999999996</v>
      </c>
      <c r="AJ91">
        <v>59.55</v>
      </c>
      <c r="AK91">
        <v>100</v>
      </c>
      <c r="AL91">
        <v>50</v>
      </c>
      <c r="AM91">
        <v>127.88</v>
      </c>
    </row>
    <row r="92" spans="7:39">
      <c r="G92" t="s">
        <v>134</v>
      </c>
      <c r="H92" s="73">
        <v>0.48</v>
      </c>
      <c r="I92" s="46">
        <v>0</v>
      </c>
      <c r="J92" s="46">
        <v>2.38</v>
      </c>
      <c r="K92" s="46">
        <v>0</v>
      </c>
      <c r="L92" s="46">
        <v>5.77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0.96</v>
      </c>
      <c r="Y92">
        <v>0</v>
      </c>
      <c r="Z92">
        <v>2.38</v>
      </c>
      <c r="AA92">
        <v>0</v>
      </c>
      <c r="AB92">
        <v>0</v>
      </c>
      <c r="AC92">
        <v>75</v>
      </c>
      <c r="AD92">
        <v>55</v>
      </c>
      <c r="AE92">
        <v>0</v>
      </c>
      <c r="AF92">
        <v>0</v>
      </c>
      <c r="AG92">
        <v>0</v>
      </c>
      <c r="AH92">
        <v>25.49</v>
      </c>
      <c r="AI92">
        <v>4.8099999999999996</v>
      </c>
      <c r="AJ92">
        <v>59.55</v>
      </c>
      <c r="AK92">
        <v>100</v>
      </c>
      <c r="AL92">
        <v>50</v>
      </c>
      <c r="AM92">
        <v>127.88</v>
      </c>
    </row>
    <row r="93" spans="7:39">
      <c r="G93" t="s">
        <v>135</v>
      </c>
      <c r="H93" s="73">
        <v>0.48</v>
      </c>
      <c r="I93" s="46">
        <v>0</v>
      </c>
      <c r="J93" s="46">
        <v>2.38</v>
      </c>
      <c r="K93" s="46">
        <v>0</v>
      </c>
      <c r="L93" s="46">
        <v>5.77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0.96</v>
      </c>
      <c r="Y93">
        <v>0</v>
      </c>
      <c r="Z93">
        <v>2.38</v>
      </c>
      <c r="AA93">
        <v>0</v>
      </c>
      <c r="AB93">
        <v>0</v>
      </c>
      <c r="AC93">
        <v>75</v>
      </c>
      <c r="AD93">
        <v>55</v>
      </c>
      <c r="AE93">
        <v>0</v>
      </c>
      <c r="AF93">
        <v>0</v>
      </c>
      <c r="AG93">
        <v>0</v>
      </c>
      <c r="AH93">
        <v>25.49</v>
      </c>
      <c r="AI93">
        <v>4.8099999999999996</v>
      </c>
      <c r="AJ93">
        <v>59.55</v>
      </c>
      <c r="AK93">
        <v>100</v>
      </c>
      <c r="AL93">
        <v>50</v>
      </c>
      <c r="AM93">
        <v>127.88</v>
      </c>
    </row>
    <row r="94" spans="7:39">
      <c r="G94" t="s">
        <v>136</v>
      </c>
      <c r="H94" s="73">
        <v>0.48</v>
      </c>
      <c r="I94" s="46">
        <v>0</v>
      </c>
      <c r="J94" s="46">
        <v>2.38</v>
      </c>
      <c r="K94" s="46">
        <v>0</v>
      </c>
      <c r="L94" s="46">
        <v>5.77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0.96</v>
      </c>
      <c r="Y94">
        <v>0</v>
      </c>
      <c r="Z94">
        <v>2.38</v>
      </c>
      <c r="AA94">
        <v>0</v>
      </c>
      <c r="AB94">
        <v>0</v>
      </c>
      <c r="AC94">
        <v>75</v>
      </c>
      <c r="AD94">
        <v>55</v>
      </c>
      <c r="AE94">
        <v>0</v>
      </c>
      <c r="AF94">
        <v>0</v>
      </c>
      <c r="AG94">
        <v>0</v>
      </c>
      <c r="AH94">
        <v>25.49</v>
      </c>
      <c r="AI94">
        <v>4.8099999999999996</v>
      </c>
      <c r="AJ94">
        <v>59.55</v>
      </c>
      <c r="AK94">
        <v>100</v>
      </c>
      <c r="AL94">
        <v>50</v>
      </c>
      <c r="AM94">
        <v>127.88</v>
      </c>
    </row>
    <row r="95" spans="7:39">
      <c r="G95" t="s">
        <v>137</v>
      </c>
      <c r="H95" s="73">
        <v>0.43</v>
      </c>
      <c r="I95" s="46">
        <v>0</v>
      </c>
      <c r="J95" s="46">
        <v>2.38</v>
      </c>
      <c r="K95" s="46">
        <v>0</v>
      </c>
      <c r="L95" s="46">
        <v>5.77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0.43</v>
      </c>
      <c r="X95">
        <v>0.96</v>
      </c>
      <c r="Y95">
        <v>0</v>
      </c>
      <c r="Z95">
        <v>2.38</v>
      </c>
      <c r="AA95">
        <v>0</v>
      </c>
      <c r="AB95">
        <v>0</v>
      </c>
      <c r="AC95">
        <v>75</v>
      </c>
      <c r="AD95">
        <v>0</v>
      </c>
      <c r="AE95">
        <v>0</v>
      </c>
      <c r="AF95">
        <v>0</v>
      </c>
      <c r="AG95">
        <v>0</v>
      </c>
      <c r="AH95">
        <v>25.49</v>
      </c>
      <c r="AI95">
        <v>4.8099999999999996</v>
      </c>
      <c r="AJ95">
        <v>59.55</v>
      </c>
      <c r="AK95">
        <v>100</v>
      </c>
      <c r="AL95">
        <v>50</v>
      </c>
      <c r="AM95">
        <v>127.88</v>
      </c>
    </row>
    <row r="96" spans="7:39">
      <c r="G96" t="s">
        <v>138</v>
      </c>
      <c r="H96" s="73">
        <v>0.43</v>
      </c>
      <c r="I96" s="46">
        <v>0</v>
      </c>
      <c r="J96" s="46">
        <v>2.38</v>
      </c>
      <c r="K96" s="46">
        <v>0</v>
      </c>
      <c r="L96" s="46">
        <v>5.77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0.43</v>
      </c>
      <c r="X96">
        <v>0.96</v>
      </c>
      <c r="Y96">
        <v>0</v>
      </c>
      <c r="Z96">
        <v>2.38</v>
      </c>
      <c r="AA96">
        <v>0</v>
      </c>
      <c r="AB96">
        <v>0</v>
      </c>
      <c r="AC96">
        <v>75</v>
      </c>
      <c r="AD96">
        <v>0</v>
      </c>
      <c r="AE96">
        <v>0</v>
      </c>
      <c r="AF96">
        <v>0</v>
      </c>
      <c r="AG96">
        <v>0</v>
      </c>
      <c r="AH96">
        <v>25.49</v>
      </c>
      <c r="AI96">
        <v>4.8099999999999996</v>
      </c>
      <c r="AJ96">
        <v>59.55</v>
      </c>
      <c r="AK96">
        <v>100</v>
      </c>
      <c r="AL96">
        <v>50</v>
      </c>
      <c r="AM96">
        <v>127.88</v>
      </c>
    </row>
    <row r="97" spans="1:133">
      <c r="G97" t="s">
        <v>139</v>
      </c>
      <c r="H97" s="73">
        <v>0.43</v>
      </c>
      <c r="I97" s="46">
        <v>0</v>
      </c>
      <c r="J97" s="46">
        <v>2.38</v>
      </c>
      <c r="K97" s="46">
        <v>0</v>
      </c>
      <c r="L97" s="46">
        <v>5.77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0.43</v>
      </c>
      <c r="X97">
        <v>0.96</v>
      </c>
      <c r="Y97">
        <v>0</v>
      </c>
      <c r="Z97">
        <v>2.38</v>
      </c>
      <c r="AA97">
        <v>0</v>
      </c>
      <c r="AB97">
        <v>0</v>
      </c>
      <c r="AC97">
        <v>75</v>
      </c>
      <c r="AD97">
        <v>0</v>
      </c>
      <c r="AE97">
        <v>0</v>
      </c>
      <c r="AF97">
        <v>0</v>
      </c>
      <c r="AG97">
        <v>0</v>
      </c>
      <c r="AH97">
        <v>25.49</v>
      </c>
      <c r="AI97">
        <v>4.8099999999999996</v>
      </c>
      <c r="AJ97">
        <v>59.55</v>
      </c>
      <c r="AK97">
        <v>100</v>
      </c>
      <c r="AL97">
        <v>50</v>
      </c>
      <c r="AM97">
        <v>127.88</v>
      </c>
    </row>
    <row r="98" spans="1:133">
      <c r="G98" t="s">
        <v>140</v>
      </c>
      <c r="H98" s="73">
        <v>0.43</v>
      </c>
      <c r="I98" s="46">
        <v>0</v>
      </c>
      <c r="J98" s="46">
        <v>2.38</v>
      </c>
      <c r="K98" s="46">
        <v>0</v>
      </c>
      <c r="L98" s="46">
        <v>5.77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0.43</v>
      </c>
      <c r="X98">
        <v>0.96</v>
      </c>
      <c r="Y98">
        <v>0</v>
      </c>
      <c r="Z98">
        <v>2.38</v>
      </c>
      <c r="AA98">
        <v>0</v>
      </c>
      <c r="AB98">
        <v>0</v>
      </c>
      <c r="AC98">
        <v>75</v>
      </c>
      <c r="AD98">
        <v>0</v>
      </c>
      <c r="AE98">
        <v>0</v>
      </c>
      <c r="AF98">
        <v>0</v>
      </c>
      <c r="AG98">
        <v>0</v>
      </c>
      <c r="AH98">
        <v>25.49</v>
      </c>
      <c r="AI98">
        <v>4.8099999999999996</v>
      </c>
      <c r="AJ98">
        <v>59.55</v>
      </c>
      <c r="AK98">
        <v>100</v>
      </c>
      <c r="AL98">
        <v>50</v>
      </c>
      <c r="AM98">
        <v>127.88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5.6719999999999944E-2</v>
      </c>
      <c r="K99" s="69">
        <f t="shared" si="1"/>
        <v>0.39120999999999984</v>
      </c>
      <c r="L99" s="69">
        <f t="shared" si="1"/>
        <v>0.13847999999999983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1.3159999999999991E-2</v>
      </c>
      <c r="X99">
        <f t="shared" si="1"/>
        <v>2.3039999999999967E-2</v>
      </c>
      <c r="Y99">
        <f t="shared" si="1"/>
        <v>6.535999999999996E-2</v>
      </c>
      <c r="Z99">
        <f t="shared" si="1"/>
        <v>5.6719999999999944E-2</v>
      </c>
      <c r="AA99">
        <f t="shared" si="1"/>
        <v>0.1</v>
      </c>
      <c r="AB99">
        <f t="shared" si="1"/>
        <v>1.25</v>
      </c>
      <c r="AC99">
        <f t="shared" si="1"/>
        <v>1.8</v>
      </c>
      <c r="AD99">
        <f t="shared" si="1"/>
        <v>0.27500000000000002</v>
      </c>
      <c r="AE99">
        <f t="shared" si="1"/>
        <v>0.125</v>
      </c>
      <c r="AF99">
        <f t="shared" si="1"/>
        <v>0.20142000000000004</v>
      </c>
      <c r="AG99">
        <f t="shared" si="1"/>
        <v>0.12443000000000008</v>
      </c>
      <c r="AH99">
        <f t="shared" si="1"/>
        <v>0.20392000000000005</v>
      </c>
      <c r="AI99">
        <f t="shared" si="1"/>
        <v>0.11544000000000004</v>
      </c>
      <c r="AJ99">
        <f t="shared" si="1"/>
        <v>0.47639999999999977</v>
      </c>
      <c r="AK99">
        <f t="shared" si="1"/>
        <v>2.4</v>
      </c>
      <c r="AL99">
        <f t="shared" si="1"/>
        <v>1.2</v>
      </c>
      <c r="AM99">
        <f t="shared" si="1"/>
        <v>4.6863600000000005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547</v>
      </c>
      <c r="AG100" t="s">
        <v>548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9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14.42</v>
      </c>
      <c r="K3" s="53">
        <v>9.61</v>
      </c>
      <c r="L3" s="53">
        <v>0</v>
      </c>
      <c r="M3" s="72">
        <v>0</v>
      </c>
      <c r="N3" s="71">
        <v>-34</v>
      </c>
      <c r="O3" s="53">
        <v>-45</v>
      </c>
      <c r="P3" s="53">
        <v>0</v>
      </c>
      <c r="Q3" s="53">
        <v>0</v>
      </c>
      <c r="R3" s="53">
        <v>-2.2000000000000002</v>
      </c>
      <c r="S3" s="72">
        <v>0</v>
      </c>
      <c r="U3" s="73">
        <v>-81.2</v>
      </c>
      <c r="V3" s="74">
        <v>24.03</v>
      </c>
      <c r="W3">
        <v>-34</v>
      </c>
      <c r="X3">
        <v>-45</v>
      </c>
      <c r="Y3">
        <v>-2.2000000000000002</v>
      </c>
      <c r="Z3">
        <v>9.61</v>
      </c>
      <c r="AA3">
        <v>14.42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4.8099999999999996</v>
      </c>
      <c r="K4" s="46">
        <v>9.61</v>
      </c>
      <c r="L4" s="46">
        <v>0</v>
      </c>
      <c r="M4" s="74">
        <v>0</v>
      </c>
      <c r="N4" s="73">
        <v>-69</v>
      </c>
      <c r="O4" s="46">
        <v>-47</v>
      </c>
      <c r="P4" s="46">
        <v>0</v>
      </c>
      <c r="Q4" s="46">
        <v>0</v>
      </c>
      <c r="R4" s="46">
        <v>-3</v>
      </c>
      <c r="S4" s="74">
        <v>0</v>
      </c>
      <c r="U4" s="73">
        <v>-119</v>
      </c>
      <c r="V4" s="74">
        <v>14.42</v>
      </c>
      <c r="W4">
        <v>-69</v>
      </c>
      <c r="X4">
        <v>-47</v>
      </c>
      <c r="Y4">
        <v>-3</v>
      </c>
      <c r="Z4">
        <v>9.61</v>
      </c>
      <c r="AA4">
        <v>4.8099999999999996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9.61</v>
      </c>
      <c r="L5" s="46">
        <v>0</v>
      </c>
      <c r="M5" s="74">
        <v>0</v>
      </c>
      <c r="N5" s="73">
        <v>-16</v>
      </c>
      <c r="O5" s="46">
        <v>-44</v>
      </c>
      <c r="P5" s="46">
        <v>0</v>
      </c>
      <c r="Q5" s="46">
        <v>0</v>
      </c>
      <c r="R5" s="46">
        <v>-3.2</v>
      </c>
      <c r="S5" s="74">
        <v>0</v>
      </c>
      <c r="U5" s="73">
        <v>-63.2</v>
      </c>
      <c r="V5" s="74">
        <v>9.61</v>
      </c>
      <c r="W5">
        <v>-16</v>
      </c>
      <c r="X5">
        <v>-44</v>
      </c>
      <c r="Y5">
        <v>-3.2</v>
      </c>
      <c r="Z5">
        <v>9.61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9.61</v>
      </c>
      <c r="L6" s="46">
        <v>0</v>
      </c>
      <c r="M6" s="74">
        <v>0</v>
      </c>
      <c r="N6" s="73">
        <v>-31</v>
      </c>
      <c r="O6" s="46">
        <v>-44</v>
      </c>
      <c r="P6" s="46">
        <v>-10</v>
      </c>
      <c r="Q6" s="46">
        <v>0</v>
      </c>
      <c r="R6" s="46">
        <v>-3.2</v>
      </c>
      <c r="S6" s="74">
        <v>0</v>
      </c>
      <c r="U6" s="73">
        <v>-88.2</v>
      </c>
      <c r="V6" s="74">
        <v>9.61</v>
      </c>
      <c r="W6">
        <v>-31</v>
      </c>
      <c r="X6">
        <v>-44</v>
      </c>
      <c r="Y6">
        <v>-3.2</v>
      </c>
      <c r="Z6">
        <v>9.61</v>
      </c>
      <c r="AA6">
        <v>-10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9.61</v>
      </c>
      <c r="L7" s="46">
        <v>0</v>
      </c>
      <c r="M7" s="74">
        <v>0</v>
      </c>
      <c r="N7" s="73">
        <v>0</v>
      </c>
      <c r="O7" s="46">
        <v>-45</v>
      </c>
      <c r="P7" s="46">
        <v>-25</v>
      </c>
      <c r="Q7" s="46">
        <v>0</v>
      </c>
      <c r="R7" s="46">
        <v>-3.2</v>
      </c>
      <c r="S7" s="74">
        <v>0</v>
      </c>
      <c r="U7" s="73">
        <v>-73.2</v>
      </c>
      <c r="V7" s="74">
        <v>9.61</v>
      </c>
      <c r="W7">
        <v>0</v>
      </c>
      <c r="X7">
        <v>-45</v>
      </c>
      <c r="Y7">
        <v>-3.2</v>
      </c>
      <c r="Z7">
        <v>9.61</v>
      </c>
      <c r="AA7">
        <v>-25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9.61</v>
      </c>
      <c r="L8" s="46">
        <v>0</v>
      </c>
      <c r="M8" s="74">
        <v>0</v>
      </c>
      <c r="N8" s="73">
        <v>-20</v>
      </c>
      <c r="O8" s="46">
        <v>-47</v>
      </c>
      <c r="P8" s="46">
        <v>-30</v>
      </c>
      <c r="Q8" s="46">
        <v>0</v>
      </c>
      <c r="R8" s="46">
        <v>-3.2</v>
      </c>
      <c r="S8" s="74">
        <v>0</v>
      </c>
      <c r="U8" s="73">
        <v>-100.2</v>
      </c>
      <c r="V8" s="74">
        <v>9.61</v>
      </c>
      <c r="W8">
        <v>-20</v>
      </c>
      <c r="X8">
        <v>-47</v>
      </c>
      <c r="Y8">
        <v>-3.2</v>
      </c>
      <c r="Z8">
        <v>9.61</v>
      </c>
      <c r="AA8">
        <v>-30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9.61</v>
      </c>
      <c r="L9" s="46">
        <v>0</v>
      </c>
      <c r="M9" s="74">
        <v>0</v>
      </c>
      <c r="N9" s="73">
        <v>-70</v>
      </c>
      <c r="O9" s="46">
        <v>-69</v>
      </c>
      <c r="P9" s="46">
        <v>-30</v>
      </c>
      <c r="Q9" s="46">
        <v>0</v>
      </c>
      <c r="R9" s="46">
        <v>-3.2</v>
      </c>
      <c r="S9" s="74">
        <v>0</v>
      </c>
      <c r="U9" s="73">
        <v>-172.2</v>
      </c>
      <c r="V9" s="74">
        <v>9.61</v>
      </c>
      <c r="W9">
        <v>-70</v>
      </c>
      <c r="X9">
        <v>-69</v>
      </c>
      <c r="Y9">
        <v>-3.2</v>
      </c>
      <c r="Z9">
        <v>9.61</v>
      </c>
      <c r="AA9">
        <v>-30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9.61</v>
      </c>
      <c r="L10" s="46">
        <v>0</v>
      </c>
      <c r="M10" s="74">
        <v>0</v>
      </c>
      <c r="N10" s="73">
        <v>-73</v>
      </c>
      <c r="O10" s="46">
        <v>-72</v>
      </c>
      <c r="P10" s="46">
        <v>-30</v>
      </c>
      <c r="Q10" s="46">
        <v>0</v>
      </c>
      <c r="R10" s="46">
        <v>-3.3</v>
      </c>
      <c r="S10" s="74">
        <v>0</v>
      </c>
      <c r="U10" s="73">
        <v>-178.3</v>
      </c>
      <c r="V10" s="74">
        <v>9.61</v>
      </c>
      <c r="W10">
        <v>-73</v>
      </c>
      <c r="X10">
        <v>-72</v>
      </c>
      <c r="Y10">
        <v>-3.3</v>
      </c>
      <c r="Z10">
        <v>9.61</v>
      </c>
      <c r="AA10">
        <v>-30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9.61</v>
      </c>
      <c r="L11" s="46">
        <v>0</v>
      </c>
      <c r="M11" s="74">
        <v>0</v>
      </c>
      <c r="N11" s="73">
        <v>-76</v>
      </c>
      <c r="O11" s="46">
        <v>-75</v>
      </c>
      <c r="P11" s="46">
        <v>-40</v>
      </c>
      <c r="Q11" s="46">
        <v>0</v>
      </c>
      <c r="R11" s="46">
        <v>-3.3</v>
      </c>
      <c r="S11" s="74">
        <v>0</v>
      </c>
      <c r="U11" s="73">
        <v>-194.3</v>
      </c>
      <c r="V11" s="74">
        <v>9.61</v>
      </c>
      <c r="W11">
        <v>-76</v>
      </c>
      <c r="X11">
        <v>-75</v>
      </c>
      <c r="Y11">
        <v>-3.3</v>
      </c>
      <c r="Z11">
        <v>9.61</v>
      </c>
      <c r="AA11">
        <v>-40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9.61</v>
      </c>
      <c r="L12" s="46">
        <v>0</v>
      </c>
      <c r="M12" s="74">
        <v>0</v>
      </c>
      <c r="N12" s="73">
        <v>-76</v>
      </c>
      <c r="O12" s="46">
        <v>-72</v>
      </c>
      <c r="P12" s="46">
        <v>-40</v>
      </c>
      <c r="Q12" s="46">
        <v>0</v>
      </c>
      <c r="R12" s="46">
        <v>-3.3</v>
      </c>
      <c r="S12" s="74">
        <v>0</v>
      </c>
      <c r="U12" s="73">
        <v>-191.3</v>
      </c>
      <c r="V12" s="74">
        <v>9.61</v>
      </c>
      <c r="W12">
        <v>-76</v>
      </c>
      <c r="X12">
        <v>-72</v>
      </c>
      <c r="Y12">
        <v>-3.3</v>
      </c>
      <c r="Z12">
        <v>9.61</v>
      </c>
      <c r="AA12">
        <v>-40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9.61</v>
      </c>
      <c r="L13" s="46">
        <v>0</v>
      </c>
      <c r="M13" s="74">
        <v>0</v>
      </c>
      <c r="N13" s="73">
        <v>-37</v>
      </c>
      <c r="O13" s="46">
        <v>-56</v>
      </c>
      <c r="P13" s="46">
        <v>-40</v>
      </c>
      <c r="Q13" s="46">
        <v>0</v>
      </c>
      <c r="R13" s="46">
        <v>-3.3</v>
      </c>
      <c r="S13" s="74">
        <v>0</v>
      </c>
      <c r="U13" s="73">
        <v>-136.30000000000001</v>
      </c>
      <c r="V13" s="74">
        <v>9.61</v>
      </c>
      <c r="W13">
        <v>-37</v>
      </c>
      <c r="X13">
        <v>-56</v>
      </c>
      <c r="Y13">
        <v>-3.3</v>
      </c>
      <c r="Z13">
        <v>9.61</v>
      </c>
      <c r="AA13">
        <v>-40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9.61</v>
      </c>
      <c r="L14" s="46">
        <v>0</v>
      </c>
      <c r="M14" s="74">
        <v>0</v>
      </c>
      <c r="N14" s="73">
        <v>-28</v>
      </c>
      <c r="O14" s="46">
        <v>-56</v>
      </c>
      <c r="P14" s="46">
        <v>-40</v>
      </c>
      <c r="Q14" s="46">
        <v>0</v>
      </c>
      <c r="R14" s="46">
        <v>-3.5</v>
      </c>
      <c r="S14" s="74">
        <v>0</v>
      </c>
      <c r="U14" s="73">
        <v>-127.5</v>
      </c>
      <c r="V14" s="74">
        <v>9.61</v>
      </c>
      <c r="W14">
        <v>-28</v>
      </c>
      <c r="X14">
        <v>-56</v>
      </c>
      <c r="Y14">
        <v>-3.5</v>
      </c>
      <c r="Z14">
        <v>9.61</v>
      </c>
      <c r="AA14">
        <v>-40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9.61</v>
      </c>
      <c r="L15" s="46">
        <v>0</v>
      </c>
      <c r="M15" s="74">
        <v>0</v>
      </c>
      <c r="N15" s="73">
        <v>0</v>
      </c>
      <c r="O15" s="46">
        <v>-34</v>
      </c>
      <c r="P15" s="46">
        <v>-20</v>
      </c>
      <c r="Q15" s="46">
        <v>0</v>
      </c>
      <c r="R15" s="46">
        <v>-3.5</v>
      </c>
      <c r="S15" s="74">
        <v>0</v>
      </c>
      <c r="U15" s="73">
        <v>-57.5</v>
      </c>
      <c r="V15" s="74">
        <v>9.61</v>
      </c>
      <c r="W15">
        <v>0</v>
      </c>
      <c r="X15">
        <v>-34</v>
      </c>
      <c r="Y15">
        <v>-3.5</v>
      </c>
      <c r="Z15">
        <v>9.61</v>
      </c>
      <c r="AA15">
        <v>-20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9.61</v>
      </c>
      <c r="L16" s="46">
        <v>0</v>
      </c>
      <c r="M16" s="74">
        <v>0</v>
      </c>
      <c r="N16" s="73">
        <v>0</v>
      </c>
      <c r="O16" s="46">
        <v>-33</v>
      </c>
      <c r="P16" s="46">
        <v>-20</v>
      </c>
      <c r="Q16" s="46">
        <v>0</v>
      </c>
      <c r="R16" s="46">
        <v>-3.5</v>
      </c>
      <c r="S16" s="74">
        <v>0</v>
      </c>
      <c r="U16" s="73">
        <v>-56.5</v>
      </c>
      <c r="V16" s="74">
        <v>9.61</v>
      </c>
      <c r="W16">
        <v>0</v>
      </c>
      <c r="X16">
        <v>-33</v>
      </c>
      <c r="Y16">
        <v>-3.5</v>
      </c>
      <c r="Z16">
        <v>9.61</v>
      </c>
      <c r="AA16">
        <v>-20</v>
      </c>
    </row>
    <row r="17" spans="7:27">
      <c r="G17" t="s">
        <v>59</v>
      </c>
      <c r="H17" s="73">
        <v>9.61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0</v>
      </c>
      <c r="N17" s="73">
        <v>0</v>
      </c>
      <c r="O17" s="46">
        <v>-46</v>
      </c>
      <c r="P17" s="46">
        <v>-30</v>
      </c>
      <c r="Q17" s="46">
        <v>0</v>
      </c>
      <c r="R17" s="46">
        <v>-3.5</v>
      </c>
      <c r="S17" s="74">
        <v>0</v>
      </c>
      <c r="U17" s="73">
        <v>-79.5</v>
      </c>
      <c r="V17" s="74">
        <v>19.23</v>
      </c>
      <c r="W17">
        <v>9.61</v>
      </c>
      <c r="X17">
        <v>-46</v>
      </c>
      <c r="Y17">
        <v>-3.5</v>
      </c>
      <c r="Z17">
        <v>9.6199999999999992</v>
      </c>
      <c r="AA17">
        <v>-30</v>
      </c>
    </row>
    <row r="18" spans="7:27">
      <c r="G18" t="s">
        <v>60</v>
      </c>
      <c r="H18" s="73">
        <v>20.190000000000001</v>
      </c>
      <c r="I18" s="46">
        <v>0</v>
      </c>
      <c r="J18" s="46">
        <v>0</v>
      </c>
      <c r="K18" s="46">
        <v>9.61</v>
      </c>
      <c r="L18" s="46">
        <v>0</v>
      </c>
      <c r="M18" s="74">
        <v>0</v>
      </c>
      <c r="N18" s="73">
        <v>0</v>
      </c>
      <c r="O18" s="46">
        <v>-44</v>
      </c>
      <c r="P18" s="46">
        <v>-25</v>
      </c>
      <c r="Q18" s="46">
        <v>0</v>
      </c>
      <c r="R18" s="46">
        <v>-3.3</v>
      </c>
      <c r="S18" s="74">
        <v>0</v>
      </c>
      <c r="U18" s="73">
        <v>-72.3</v>
      </c>
      <c r="V18" s="74">
        <v>29.8</v>
      </c>
      <c r="W18">
        <v>20.190000000000001</v>
      </c>
      <c r="X18">
        <v>-44</v>
      </c>
      <c r="Y18">
        <v>-3.3</v>
      </c>
      <c r="Z18">
        <v>9.61</v>
      </c>
      <c r="AA18">
        <v>-25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9.61</v>
      </c>
      <c r="L19" s="46">
        <v>0</v>
      </c>
      <c r="M19" s="74">
        <v>0</v>
      </c>
      <c r="N19" s="73">
        <v>0</v>
      </c>
      <c r="O19" s="46">
        <v>-29</v>
      </c>
      <c r="P19" s="46">
        <v>-20</v>
      </c>
      <c r="Q19" s="46">
        <v>0</v>
      </c>
      <c r="R19" s="46">
        <v>-2.8</v>
      </c>
      <c r="S19" s="74">
        <v>0</v>
      </c>
      <c r="U19" s="73">
        <v>-51.8</v>
      </c>
      <c r="V19" s="74">
        <v>9.61</v>
      </c>
      <c r="W19">
        <v>0</v>
      </c>
      <c r="X19">
        <v>-29</v>
      </c>
      <c r="Y19">
        <v>-2.8</v>
      </c>
      <c r="Z19">
        <v>9.61</v>
      </c>
      <c r="AA19">
        <v>-20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9.61</v>
      </c>
      <c r="L20" s="46">
        <v>0</v>
      </c>
      <c r="M20" s="74">
        <v>0</v>
      </c>
      <c r="N20" s="73">
        <v>0</v>
      </c>
      <c r="O20" s="46">
        <v>-34</v>
      </c>
      <c r="P20" s="46">
        <v>-20</v>
      </c>
      <c r="Q20" s="46">
        <v>0</v>
      </c>
      <c r="R20" s="46">
        <v>-2.2000000000000002</v>
      </c>
      <c r="S20" s="74">
        <v>0</v>
      </c>
      <c r="U20" s="73">
        <v>-56.2</v>
      </c>
      <c r="V20" s="74">
        <v>9.61</v>
      </c>
      <c r="W20">
        <v>0</v>
      </c>
      <c r="X20">
        <v>-34</v>
      </c>
      <c r="Y20">
        <v>-2.2000000000000002</v>
      </c>
      <c r="Z20">
        <v>9.61</v>
      </c>
      <c r="AA20">
        <v>-20</v>
      </c>
    </row>
    <row r="21" spans="7:27">
      <c r="G21" t="s">
        <v>63</v>
      </c>
      <c r="H21" s="73">
        <v>32.69</v>
      </c>
      <c r="I21" s="46">
        <v>0</v>
      </c>
      <c r="J21" s="46">
        <v>0</v>
      </c>
      <c r="K21" s="46">
        <v>9.61</v>
      </c>
      <c r="L21" s="46">
        <v>0</v>
      </c>
      <c r="M21" s="74">
        <v>0</v>
      </c>
      <c r="N21" s="73">
        <v>0</v>
      </c>
      <c r="O21" s="46">
        <v>-14</v>
      </c>
      <c r="P21" s="46">
        <v>-20</v>
      </c>
      <c r="Q21" s="46">
        <v>0</v>
      </c>
      <c r="R21" s="46">
        <v>-2.2000000000000002</v>
      </c>
      <c r="S21" s="74">
        <v>0</v>
      </c>
      <c r="U21" s="73">
        <v>-36.200000000000003</v>
      </c>
      <c r="V21" s="74">
        <v>42.3</v>
      </c>
      <c r="W21">
        <v>32.69</v>
      </c>
      <c r="X21">
        <v>-14</v>
      </c>
      <c r="Y21">
        <v>-2.2000000000000002</v>
      </c>
      <c r="Z21">
        <v>9.61</v>
      </c>
      <c r="AA21">
        <v>-20</v>
      </c>
    </row>
    <row r="22" spans="7:27">
      <c r="G22" t="s">
        <v>64</v>
      </c>
      <c r="H22" s="73">
        <v>47.11</v>
      </c>
      <c r="I22" s="46">
        <v>0</v>
      </c>
      <c r="J22" s="46">
        <v>0</v>
      </c>
      <c r="K22" s="46">
        <v>9.61</v>
      </c>
      <c r="L22" s="46">
        <v>0</v>
      </c>
      <c r="M22" s="74">
        <v>0</v>
      </c>
      <c r="N22" s="73">
        <v>0</v>
      </c>
      <c r="O22" s="46">
        <v>-13</v>
      </c>
      <c r="P22" s="46">
        <v>-30</v>
      </c>
      <c r="Q22" s="46">
        <v>0</v>
      </c>
      <c r="R22" s="46">
        <v>-0.3</v>
      </c>
      <c r="S22" s="74">
        <v>0</v>
      </c>
      <c r="U22" s="73">
        <v>-43.3</v>
      </c>
      <c r="V22" s="74">
        <v>56.72</v>
      </c>
      <c r="W22">
        <v>47.11</v>
      </c>
      <c r="X22">
        <v>-13</v>
      </c>
      <c r="Y22">
        <v>-0.3</v>
      </c>
      <c r="Z22">
        <v>9.61</v>
      </c>
      <c r="AA22">
        <v>-30</v>
      </c>
    </row>
    <row r="23" spans="7:27">
      <c r="G23" t="s">
        <v>65</v>
      </c>
      <c r="H23" s="73">
        <v>49.99</v>
      </c>
      <c r="I23" s="46">
        <v>0</v>
      </c>
      <c r="J23" s="46">
        <v>0</v>
      </c>
      <c r="K23" s="46">
        <v>9.61</v>
      </c>
      <c r="L23" s="46">
        <v>2.69</v>
      </c>
      <c r="M23" s="74">
        <v>0</v>
      </c>
      <c r="N23" s="73">
        <v>0</v>
      </c>
      <c r="O23" s="46">
        <v>-36</v>
      </c>
      <c r="P23" s="46">
        <v>-5</v>
      </c>
      <c r="Q23" s="46">
        <v>0</v>
      </c>
      <c r="R23" s="46">
        <v>0</v>
      </c>
      <c r="S23" s="74">
        <v>0</v>
      </c>
      <c r="U23" s="73">
        <v>-41</v>
      </c>
      <c r="V23" s="74">
        <v>62.29</v>
      </c>
      <c r="W23">
        <v>49.99</v>
      </c>
      <c r="X23">
        <v>-36</v>
      </c>
      <c r="Y23">
        <v>2.69</v>
      </c>
      <c r="Z23">
        <v>9.61</v>
      </c>
      <c r="AA23">
        <v>-5</v>
      </c>
    </row>
    <row r="24" spans="7:27">
      <c r="G24" t="s">
        <v>66</v>
      </c>
      <c r="H24" s="73">
        <v>42.3</v>
      </c>
      <c r="I24" s="46">
        <v>0</v>
      </c>
      <c r="J24" s="46">
        <v>0</v>
      </c>
      <c r="K24" s="46">
        <v>9.61</v>
      </c>
      <c r="L24" s="46">
        <v>4.6100000000000003</v>
      </c>
      <c r="M24" s="74">
        <v>0</v>
      </c>
      <c r="N24" s="73">
        <v>0</v>
      </c>
      <c r="O24" s="46">
        <v>-38</v>
      </c>
      <c r="P24" s="46">
        <v>-15</v>
      </c>
      <c r="Q24" s="46">
        <v>0</v>
      </c>
      <c r="R24" s="46">
        <v>0</v>
      </c>
      <c r="S24" s="74">
        <v>0</v>
      </c>
      <c r="U24" s="73">
        <v>-53</v>
      </c>
      <c r="V24" s="74">
        <v>56.52</v>
      </c>
      <c r="W24">
        <v>42.3</v>
      </c>
      <c r="X24">
        <v>-38</v>
      </c>
      <c r="Y24">
        <v>4.6100000000000003</v>
      </c>
      <c r="Z24">
        <v>9.61</v>
      </c>
      <c r="AA24">
        <v>-15</v>
      </c>
    </row>
    <row r="25" spans="7:27">
      <c r="G25" t="s">
        <v>67</v>
      </c>
      <c r="H25" s="73">
        <v>54.8</v>
      </c>
      <c r="I25" s="46">
        <v>0</v>
      </c>
      <c r="J25" s="46">
        <v>0</v>
      </c>
      <c r="K25" s="46">
        <v>9.61</v>
      </c>
      <c r="L25" s="46">
        <v>7.5</v>
      </c>
      <c r="M25" s="74">
        <v>0</v>
      </c>
      <c r="N25" s="73">
        <v>0</v>
      </c>
      <c r="O25" s="46">
        <v>-53</v>
      </c>
      <c r="P25" s="46">
        <v>-30</v>
      </c>
      <c r="Q25" s="46">
        <v>0</v>
      </c>
      <c r="R25" s="46">
        <v>0</v>
      </c>
      <c r="S25" s="74">
        <v>0</v>
      </c>
      <c r="U25" s="73">
        <v>-83</v>
      </c>
      <c r="V25" s="74">
        <v>71.91</v>
      </c>
      <c r="W25">
        <v>54.8</v>
      </c>
      <c r="X25">
        <v>-53</v>
      </c>
      <c r="Y25">
        <v>7.5</v>
      </c>
      <c r="Z25">
        <v>9.61</v>
      </c>
      <c r="AA25">
        <v>-30</v>
      </c>
    </row>
    <row r="26" spans="7:27">
      <c r="G26" t="s">
        <v>68</v>
      </c>
      <c r="H26" s="73">
        <v>61.52</v>
      </c>
      <c r="I26" s="46">
        <v>0</v>
      </c>
      <c r="J26" s="46">
        <v>0</v>
      </c>
      <c r="K26" s="46">
        <v>9.61</v>
      </c>
      <c r="L26" s="46">
        <v>9.81</v>
      </c>
      <c r="M26" s="74">
        <v>0</v>
      </c>
      <c r="N26" s="73">
        <v>0</v>
      </c>
      <c r="O26" s="46">
        <v>-35</v>
      </c>
      <c r="P26" s="46">
        <v>-25</v>
      </c>
      <c r="Q26" s="46">
        <v>0</v>
      </c>
      <c r="R26" s="46">
        <v>0</v>
      </c>
      <c r="S26" s="74">
        <v>0</v>
      </c>
      <c r="U26" s="73">
        <v>-60</v>
      </c>
      <c r="V26" s="74">
        <v>80.94</v>
      </c>
      <c r="W26">
        <v>61.52</v>
      </c>
      <c r="X26">
        <v>-35</v>
      </c>
      <c r="Y26">
        <v>9.81</v>
      </c>
      <c r="Z26">
        <v>9.61</v>
      </c>
      <c r="AA26">
        <v>-25</v>
      </c>
    </row>
    <row r="27" spans="7:27">
      <c r="G27" t="s">
        <v>69</v>
      </c>
      <c r="H27" s="73">
        <v>52.87</v>
      </c>
      <c r="I27" s="46">
        <v>0</v>
      </c>
      <c r="J27" s="46">
        <v>0</v>
      </c>
      <c r="K27" s="46">
        <v>9.61</v>
      </c>
      <c r="L27" s="46">
        <v>11.92</v>
      </c>
      <c r="M27" s="74">
        <v>0</v>
      </c>
      <c r="N27" s="73">
        <v>0</v>
      </c>
      <c r="O27" s="46">
        <v>-15</v>
      </c>
      <c r="P27" s="46">
        <v>-5</v>
      </c>
      <c r="Q27" s="46">
        <v>0</v>
      </c>
      <c r="R27" s="46">
        <v>0</v>
      </c>
      <c r="S27" s="74">
        <v>0</v>
      </c>
      <c r="U27" s="73">
        <v>-20</v>
      </c>
      <c r="V27" s="74">
        <v>74.400000000000006</v>
      </c>
      <c r="W27">
        <v>52.87</v>
      </c>
      <c r="X27">
        <v>-15</v>
      </c>
      <c r="Y27">
        <v>11.92</v>
      </c>
      <c r="Z27">
        <v>9.61</v>
      </c>
      <c r="AA27">
        <v>-5</v>
      </c>
    </row>
    <row r="28" spans="7:27">
      <c r="G28" t="s">
        <v>70</v>
      </c>
      <c r="H28" s="73">
        <v>48.06</v>
      </c>
      <c r="I28" s="46">
        <v>0</v>
      </c>
      <c r="J28" s="46">
        <v>0</v>
      </c>
      <c r="K28" s="46">
        <v>9.61</v>
      </c>
      <c r="L28" s="46">
        <v>13.75</v>
      </c>
      <c r="M28" s="74">
        <v>0</v>
      </c>
      <c r="N28" s="73">
        <v>0</v>
      </c>
      <c r="O28" s="46">
        <v>0</v>
      </c>
      <c r="P28" s="46">
        <v>-40</v>
      </c>
      <c r="Q28" s="46">
        <v>0</v>
      </c>
      <c r="R28" s="46">
        <v>0</v>
      </c>
      <c r="S28" s="74">
        <v>0</v>
      </c>
      <c r="U28" s="73">
        <v>-40</v>
      </c>
      <c r="V28" s="74">
        <v>71.42</v>
      </c>
      <c r="W28">
        <v>48.06</v>
      </c>
      <c r="X28">
        <v>0</v>
      </c>
      <c r="Y28">
        <v>13.75</v>
      </c>
      <c r="Z28">
        <v>9.61</v>
      </c>
      <c r="AA28">
        <v>-40</v>
      </c>
    </row>
    <row r="29" spans="7:27">
      <c r="G29" t="s">
        <v>71</v>
      </c>
      <c r="H29" s="73">
        <v>50.95</v>
      </c>
      <c r="I29" s="46">
        <v>0</v>
      </c>
      <c r="J29" s="46">
        <v>0</v>
      </c>
      <c r="K29" s="46">
        <v>9.61</v>
      </c>
      <c r="L29" s="46">
        <v>14.23</v>
      </c>
      <c r="M29" s="74">
        <v>0</v>
      </c>
      <c r="N29" s="73">
        <v>0</v>
      </c>
      <c r="O29" s="46">
        <v>0</v>
      </c>
      <c r="P29" s="46">
        <v>-10</v>
      </c>
      <c r="Q29" s="46">
        <v>0</v>
      </c>
      <c r="R29" s="46">
        <v>0</v>
      </c>
      <c r="S29" s="74">
        <v>0</v>
      </c>
      <c r="U29" s="73">
        <v>-10</v>
      </c>
      <c r="V29" s="74">
        <v>74.790000000000006</v>
      </c>
      <c r="W29">
        <v>50.95</v>
      </c>
      <c r="X29">
        <v>0</v>
      </c>
      <c r="Y29">
        <v>14.23</v>
      </c>
      <c r="Z29">
        <v>9.61</v>
      </c>
      <c r="AA29">
        <v>-10</v>
      </c>
    </row>
    <row r="30" spans="7:27">
      <c r="G30" t="s">
        <v>72</v>
      </c>
      <c r="H30" s="73">
        <v>47.1</v>
      </c>
      <c r="I30" s="46">
        <v>0</v>
      </c>
      <c r="J30" s="46">
        <v>0</v>
      </c>
      <c r="K30" s="46">
        <v>9.61</v>
      </c>
      <c r="L30" s="46">
        <v>14.23</v>
      </c>
      <c r="M30" s="74">
        <v>0</v>
      </c>
      <c r="N30" s="73">
        <v>0</v>
      </c>
      <c r="O30" s="46">
        <v>0</v>
      </c>
      <c r="P30" s="46">
        <v>-10</v>
      </c>
      <c r="Q30" s="46">
        <v>0</v>
      </c>
      <c r="R30" s="46">
        <v>0</v>
      </c>
      <c r="S30" s="74">
        <v>0</v>
      </c>
      <c r="U30" s="73">
        <v>-10</v>
      </c>
      <c r="V30" s="74">
        <v>70.94</v>
      </c>
      <c r="W30">
        <v>47.1</v>
      </c>
      <c r="X30">
        <v>0</v>
      </c>
      <c r="Y30">
        <v>14.23</v>
      </c>
      <c r="Z30">
        <v>9.61</v>
      </c>
      <c r="AA30">
        <v>-10</v>
      </c>
    </row>
    <row r="31" spans="7:27">
      <c r="G31" t="s">
        <v>73</v>
      </c>
      <c r="H31" s="73">
        <v>69.209999999999994</v>
      </c>
      <c r="I31" s="46">
        <v>0</v>
      </c>
      <c r="J31" s="46">
        <v>14.42</v>
      </c>
      <c r="K31" s="46">
        <v>9.61</v>
      </c>
      <c r="L31" s="46">
        <v>14.23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107.47</v>
      </c>
      <c r="W31">
        <v>69.209999999999994</v>
      </c>
      <c r="X31">
        <v>0</v>
      </c>
      <c r="Y31">
        <v>14.23</v>
      </c>
      <c r="Z31">
        <v>9.61</v>
      </c>
      <c r="AA31">
        <v>14.42</v>
      </c>
    </row>
    <row r="32" spans="7:27">
      <c r="G32" t="s">
        <v>74</v>
      </c>
      <c r="H32" s="73">
        <v>79.78</v>
      </c>
      <c r="I32" s="46">
        <v>0</v>
      </c>
      <c r="J32" s="46">
        <v>19.23</v>
      </c>
      <c r="K32" s="46">
        <v>9.61</v>
      </c>
      <c r="L32" s="46">
        <v>14.23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122.85</v>
      </c>
      <c r="W32">
        <v>79.78</v>
      </c>
      <c r="X32">
        <v>0</v>
      </c>
      <c r="Y32">
        <v>14.23</v>
      </c>
      <c r="Z32">
        <v>9.61</v>
      </c>
      <c r="AA32">
        <v>19.23</v>
      </c>
    </row>
    <row r="33" spans="7:27">
      <c r="G33" t="s">
        <v>75</v>
      </c>
      <c r="H33" s="73">
        <v>77.87</v>
      </c>
      <c r="I33" s="46">
        <v>0</v>
      </c>
      <c r="J33" s="46">
        <v>0</v>
      </c>
      <c r="K33" s="46">
        <v>9.61</v>
      </c>
      <c r="L33" s="46">
        <v>14.13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101.61</v>
      </c>
      <c r="W33">
        <v>77.87</v>
      </c>
      <c r="X33">
        <v>0</v>
      </c>
      <c r="Y33">
        <v>14.13</v>
      </c>
      <c r="Z33">
        <v>9.61</v>
      </c>
      <c r="AA33">
        <v>0</v>
      </c>
    </row>
    <row r="34" spans="7:27">
      <c r="G34" t="s">
        <v>76</v>
      </c>
      <c r="H34" s="73">
        <v>57.68</v>
      </c>
      <c r="I34" s="46">
        <v>0</v>
      </c>
      <c r="J34" s="46">
        <v>4.8099999999999996</v>
      </c>
      <c r="K34" s="46">
        <v>9.61</v>
      </c>
      <c r="L34" s="46">
        <v>13.94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86.04</v>
      </c>
      <c r="W34">
        <v>57.68</v>
      </c>
      <c r="X34">
        <v>0</v>
      </c>
      <c r="Y34">
        <v>13.94</v>
      </c>
      <c r="Z34">
        <v>9.61</v>
      </c>
      <c r="AA34">
        <v>4.8099999999999996</v>
      </c>
    </row>
    <row r="35" spans="7:27">
      <c r="G35" t="s">
        <v>77</v>
      </c>
      <c r="H35" s="73">
        <v>62.48</v>
      </c>
      <c r="I35" s="46">
        <v>0</v>
      </c>
      <c r="J35" s="46">
        <v>4.8099999999999996</v>
      </c>
      <c r="K35" s="46">
        <v>9.61</v>
      </c>
      <c r="L35" s="46">
        <v>13.94</v>
      </c>
      <c r="M35" s="74">
        <v>0</v>
      </c>
      <c r="N35" s="73">
        <v>0</v>
      </c>
      <c r="O35" s="46">
        <v>-14</v>
      </c>
      <c r="P35" s="46">
        <v>0</v>
      </c>
      <c r="Q35" s="46">
        <v>0</v>
      </c>
      <c r="R35" s="46">
        <v>0</v>
      </c>
      <c r="S35" s="74">
        <v>0</v>
      </c>
      <c r="U35" s="73">
        <v>-14</v>
      </c>
      <c r="V35" s="74">
        <v>90.84</v>
      </c>
      <c r="W35">
        <v>62.48</v>
      </c>
      <c r="X35">
        <v>-14</v>
      </c>
      <c r="Y35">
        <v>13.94</v>
      </c>
      <c r="Z35">
        <v>9.61</v>
      </c>
      <c r="AA35">
        <v>4.8099999999999996</v>
      </c>
    </row>
    <row r="36" spans="7:27">
      <c r="G36" t="s">
        <v>78</v>
      </c>
      <c r="H36" s="73">
        <v>46.14</v>
      </c>
      <c r="I36" s="46">
        <v>0</v>
      </c>
      <c r="J36" s="46">
        <v>19.23</v>
      </c>
      <c r="K36" s="46">
        <v>9.61</v>
      </c>
      <c r="L36" s="46">
        <v>12.5</v>
      </c>
      <c r="M36" s="74">
        <v>0</v>
      </c>
      <c r="N36" s="73">
        <v>0</v>
      </c>
      <c r="O36" s="46">
        <v>-23</v>
      </c>
      <c r="P36" s="46">
        <v>0</v>
      </c>
      <c r="Q36" s="46">
        <v>0</v>
      </c>
      <c r="R36" s="46">
        <v>0</v>
      </c>
      <c r="S36" s="74">
        <v>0</v>
      </c>
      <c r="U36" s="73">
        <v>-23</v>
      </c>
      <c r="V36" s="74">
        <v>87.48</v>
      </c>
      <c r="W36">
        <v>46.14</v>
      </c>
      <c r="X36">
        <v>-23</v>
      </c>
      <c r="Y36">
        <v>12.5</v>
      </c>
      <c r="Z36">
        <v>9.61</v>
      </c>
      <c r="AA36">
        <v>19.23</v>
      </c>
    </row>
    <row r="37" spans="7:27">
      <c r="G37" t="s">
        <v>79</v>
      </c>
      <c r="H37" s="73">
        <v>0</v>
      </c>
      <c r="I37" s="46">
        <v>0</v>
      </c>
      <c r="J37" s="46">
        <v>4.8099999999999996</v>
      </c>
      <c r="K37" s="46">
        <v>9.61</v>
      </c>
      <c r="L37" s="46">
        <v>12.02</v>
      </c>
      <c r="M37" s="74">
        <v>0</v>
      </c>
      <c r="N37" s="73">
        <v>0</v>
      </c>
      <c r="O37" s="46">
        <v>-25</v>
      </c>
      <c r="P37" s="46">
        <v>0</v>
      </c>
      <c r="Q37" s="46">
        <v>0</v>
      </c>
      <c r="R37" s="46">
        <v>0</v>
      </c>
      <c r="S37" s="74">
        <v>0</v>
      </c>
      <c r="U37" s="73">
        <v>-25</v>
      </c>
      <c r="V37" s="74">
        <v>26.44</v>
      </c>
      <c r="W37">
        <v>0</v>
      </c>
      <c r="X37">
        <v>-25</v>
      </c>
      <c r="Y37">
        <v>12.02</v>
      </c>
      <c r="Z37">
        <v>9.61</v>
      </c>
      <c r="AA37">
        <v>4.8099999999999996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9.61</v>
      </c>
      <c r="L38" s="46">
        <v>11.73</v>
      </c>
      <c r="M38" s="74">
        <v>0</v>
      </c>
      <c r="N38" s="73">
        <v>0</v>
      </c>
      <c r="O38" s="46">
        <v>-25</v>
      </c>
      <c r="P38" s="46">
        <v>0</v>
      </c>
      <c r="Q38" s="46">
        <v>0</v>
      </c>
      <c r="R38" s="46">
        <v>0</v>
      </c>
      <c r="S38" s="74">
        <v>0</v>
      </c>
      <c r="U38" s="73">
        <v>-25</v>
      </c>
      <c r="V38" s="74">
        <v>21.34</v>
      </c>
      <c r="W38">
        <v>0</v>
      </c>
      <c r="X38">
        <v>-25</v>
      </c>
      <c r="Y38">
        <v>11.73</v>
      </c>
      <c r="Z38">
        <v>9.61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4.8099999999999996</v>
      </c>
      <c r="K39" s="46">
        <v>9.61</v>
      </c>
      <c r="L39" s="46">
        <v>9.9</v>
      </c>
      <c r="M39" s="74">
        <v>0</v>
      </c>
      <c r="N39" s="73">
        <v>-9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-9</v>
      </c>
      <c r="V39" s="74">
        <v>24.32</v>
      </c>
      <c r="W39">
        <v>-9</v>
      </c>
      <c r="X39">
        <v>0</v>
      </c>
      <c r="Y39">
        <v>9.9</v>
      </c>
      <c r="Z39">
        <v>9.61</v>
      </c>
      <c r="AA39">
        <v>4.8099999999999996</v>
      </c>
    </row>
    <row r="40" spans="7:27">
      <c r="G40" t="s">
        <v>82</v>
      </c>
      <c r="H40" s="73">
        <v>0</v>
      </c>
      <c r="I40" s="46">
        <v>0</v>
      </c>
      <c r="J40" s="46">
        <v>14.42</v>
      </c>
      <c r="K40" s="46">
        <v>9.61</v>
      </c>
      <c r="L40" s="46">
        <v>9.9</v>
      </c>
      <c r="M40" s="74">
        <v>0</v>
      </c>
      <c r="N40" s="73">
        <v>-12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-12</v>
      </c>
      <c r="V40" s="74">
        <v>33.93</v>
      </c>
      <c r="W40">
        <v>-12</v>
      </c>
      <c r="X40">
        <v>0</v>
      </c>
      <c r="Y40">
        <v>9.9</v>
      </c>
      <c r="Z40">
        <v>9.61</v>
      </c>
      <c r="AA40">
        <v>14.42</v>
      </c>
    </row>
    <row r="41" spans="7:27">
      <c r="G41" t="s">
        <v>83</v>
      </c>
      <c r="H41" s="73">
        <v>87.48</v>
      </c>
      <c r="I41" s="46">
        <v>0</v>
      </c>
      <c r="J41" s="46">
        <v>52.87</v>
      </c>
      <c r="K41" s="46">
        <v>9.61</v>
      </c>
      <c r="L41" s="46">
        <v>9.42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159.38</v>
      </c>
      <c r="W41">
        <v>87.48</v>
      </c>
      <c r="X41">
        <v>0</v>
      </c>
      <c r="Y41">
        <v>9.42</v>
      </c>
      <c r="Z41">
        <v>9.61</v>
      </c>
      <c r="AA41">
        <v>52.87</v>
      </c>
    </row>
    <row r="42" spans="7:27">
      <c r="G42" t="s">
        <v>84</v>
      </c>
      <c r="H42" s="73">
        <v>52.87</v>
      </c>
      <c r="I42" s="46">
        <v>0</v>
      </c>
      <c r="J42" s="46">
        <v>48.07</v>
      </c>
      <c r="K42" s="46">
        <v>9.61</v>
      </c>
      <c r="L42" s="46">
        <v>8.4600000000000009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119.01</v>
      </c>
      <c r="W42">
        <v>52.87</v>
      </c>
      <c r="X42">
        <v>0</v>
      </c>
      <c r="Y42">
        <v>8.4600000000000009</v>
      </c>
      <c r="Z42">
        <v>9.61</v>
      </c>
      <c r="AA42">
        <v>48.07</v>
      </c>
    </row>
    <row r="43" spans="7:27">
      <c r="G43" t="s">
        <v>85</v>
      </c>
      <c r="H43" s="73">
        <v>16.34</v>
      </c>
      <c r="I43" s="46">
        <v>0</v>
      </c>
      <c r="J43" s="46">
        <v>48.07</v>
      </c>
      <c r="K43" s="46">
        <v>9.61</v>
      </c>
      <c r="L43" s="46">
        <v>8.4600000000000009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82.48</v>
      </c>
      <c r="W43">
        <v>16.34</v>
      </c>
      <c r="X43">
        <v>0</v>
      </c>
      <c r="Y43">
        <v>8.4600000000000009</v>
      </c>
      <c r="Z43">
        <v>9.61</v>
      </c>
      <c r="AA43">
        <v>48.07</v>
      </c>
    </row>
    <row r="44" spans="7:27">
      <c r="G44" t="s">
        <v>86</v>
      </c>
      <c r="H44" s="73">
        <v>20.190000000000001</v>
      </c>
      <c r="I44" s="46">
        <v>0</v>
      </c>
      <c r="J44" s="46">
        <v>38.450000000000003</v>
      </c>
      <c r="K44" s="46">
        <v>9.61</v>
      </c>
      <c r="L44" s="46">
        <v>6.54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74.790000000000006</v>
      </c>
      <c r="W44">
        <v>20.190000000000001</v>
      </c>
      <c r="X44">
        <v>0</v>
      </c>
      <c r="Y44">
        <v>6.54</v>
      </c>
      <c r="Z44">
        <v>9.61</v>
      </c>
      <c r="AA44">
        <v>38.450000000000003</v>
      </c>
    </row>
    <row r="45" spans="7:27">
      <c r="G45" t="s">
        <v>87</v>
      </c>
      <c r="H45" s="73">
        <v>7.69</v>
      </c>
      <c r="I45" s="46">
        <v>0</v>
      </c>
      <c r="J45" s="46">
        <v>38.450000000000003</v>
      </c>
      <c r="K45" s="46">
        <v>9.61</v>
      </c>
      <c r="L45" s="46">
        <v>6.54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62.29</v>
      </c>
      <c r="W45">
        <v>7.69</v>
      </c>
      <c r="X45">
        <v>0</v>
      </c>
      <c r="Y45">
        <v>6.54</v>
      </c>
      <c r="Z45">
        <v>9.61</v>
      </c>
      <c r="AA45">
        <v>38.450000000000003</v>
      </c>
    </row>
    <row r="46" spans="7:27">
      <c r="G46" t="s">
        <v>88</v>
      </c>
      <c r="H46" s="73">
        <v>13.46</v>
      </c>
      <c r="I46" s="46">
        <v>0</v>
      </c>
      <c r="J46" s="46">
        <v>43.26</v>
      </c>
      <c r="K46" s="46">
        <v>9.61</v>
      </c>
      <c r="L46" s="46">
        <v>6.54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72.87</v>
      </c>
      <c r="W46">
        <v>13.46</v>
      </c>
      <c r="X46">
        <v>0</v>
      </c>
      <c r="Y46">
        <v>6.54</v>
      </c>
      <c r="Z46">
        <v>9.61</v>
      </c>
      <c r="AA46">
        <v>43.26</v>
      </c>
    </row>
    <row r="47" spans="7:27">
      <c r="G47" t="s">
        <v>89</v>
      </c>
      <c r="H47" s="73">
        <v>49.99</v>
      </c>
      <c r="I47" s="46">
        <v>0</v>
      </c>
      <c r="J47" s="46">
        <v>38.450000000000003</v>
      </c>
      <c r="K47" s="46">
        <v>9.61</v>
      </c>
      <c r="L47" s="46">
        <v>6.15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104.2</v>
      </c>
      <c r="W47">
        <v>49.99</v>
      </c>
      <c r="X47">
        <v>0</v>
      </c>
      <c r="Y47">
        <v>6.15</v>
      </c>
      <c r="Z47">
        <v>9.61</v>
      </c>
      <c r="AA47">
        <v>38.450000000000003</v>
      </c>
    </row>
    <row r="48" spans="7:27">
      <c r="G48" t="s">
        <v>90</v>
      </c>
      <c r="H48" s="73">
        <v>56.72</v>
      </c>
      <c r="I48" s="46">
        <v>0</v>
      </c>
      <c r="J48" s="46">
        <v>38.450000000000003</v>
      </c>
      <c r="K48" s="46">
        <v>9.61</v>
      </c>
      <c r="L48" s="46">
        <v>5.77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110.55</v>
      </c>
      <c r="W48">
        <v>56.72</v>
      </c>
      <c r="X48">
        <v>0</v>
      </c>
      <c r="Y48">
        <v>5.77</v>
      </c>
      <c r="Z48">
        <v>9.61</v>
      </c>
      <c r="AA48">
        <v>38.450000000000003</v>
      </c>
    </row>
    <row r="49" spans="7:27">
      <c r="G49" t="s">
        <v>91</v>
      </c>
      <c r="H49" s="73">
        <v>25.96</v>
      </c>
      <c r="I49" s="46">
        <v>0</v>
      </c>
      <c r="J49" s="46">
        <v>43.25</v>
      </c>
      <c r="K49" s="46">
        <v>9.61</v>
      </c>
      <c r="L49" s="46">
        <v>5.29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84.11</v>
      </c>
      <c r="W49">
        <v>25.96</v>
      </c>
      <c r="X49">
        <v>0</v>
      </c>
      <c r="Y49">
        <v>5.29</v>
      </c>
      <c r="Z49">
        <v>9.61</v>
      </c>
      <c r="AA49">
        <v>43.25</v>
      </c>
    </row>
    <row r="50" spans="7:27">
      <c r="G50" t="s">
        <v>92</v>
      </c>
      <c r="H50" s="73">
        <v>24.03</v>
      </c>
      <c r="I50" s="46">
        <v>0</v>
      </c>
      <c r="J50" s="46">
        <v>33.65</v>
      </c>
      <c r="K50" s="46">
        <v>9.61</v>
      </c>
      <c r="L50" s="46">
        <v>4.33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71.62</v>
      </c>
      <c r="W50">
        <v>24.03</v>
      </c>
      <c r="X50">
        <v>0</v>
      </c>
      <c r="Y50">
        <v>4.33</v>
      </c>
      <c r="Z50">
        <v>9.61</v>
      </c>
      <c r="AA50">
        <v>33.65</v>
      </c>
    </row>
    <row r="51" spans="7:27">
      <c r="G51" t="s">
        <v>93</v>
      </c>
      <c r="H51" s="73">
        <v>19.22</v>
      </c>
      <c r="I51" s="46">
        <v>0</v>
      </c>
      <c r="J51" s="46">
        <v>14.42</v>
      </c>
      <c r="K51" s="46">
        <v>9.61</v>
      </c>
      <c r="L51" s="46">
        <v>4.33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47.58</v>
      </c>
      <c r="W51">
        <v>19.22</v>
      </c>
      <c r="X51">
        <v>0</v>
      </c>
      <c r="Y51">
        <v>4.33</v>
      </c>
      <c r="Z51">
        <v>9.61</v>
      </c>
      <c r="AA51">
        <v>14.42</v>
      </c>
    </row>
    <row r="52" spans="7:27">
      <c r="G52" t="s">
        <v>94</v>
      </c>
      <c r="H52" s="73">
        <v>21.16</v>
      </c>
      <c r="I52" s="46">
        <v>0</v>
      </c>
      <c r="J52" s="46">
        <v>6.73</v>
      </c>
      <c r="K52" s="46">
        <v>9.61</v>
      </c>
      <c r="L52" s="46">
        <v>3.36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40.86</v>
      </c>
      <c r="W52">
        <v>21.16</v>
      </c>
      <c r="X52">
        <v>0</v>
      </c>
      <c r="Y52">
        <v>3.36</v>
      </c>
      <c r="Z52">
        <v>9.61</v>
      </c>
      <c r="AA52">
        <v>6.73</v>
      </c>
    </row>
    <row r="53" spans="7:27">
      <c r="G53" t="s">
        <v>95</v>
      </c>
      <c r="H53" s="73">
        <v>0</v>
      </c>
      <c r="I53" s="46">
        <v>0</v>
      </c>
      <c r="J53" s="46">
        <v>14.43</v>
      </c>
      <c r="K53" s="46">
        <v>9.61</v>
      </c>
      <c r="L53" s="46">
        <v>3.36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27.4</v>
      </c>
      <c r="W53">
        <v>0</v>
      </c>
      <c r="X53">
        <v>0</v>
      </c>
      <c r="Y53">
        <v>3.36</v>
      </c>
      <c r="Z53">
        <v>9.61</v>
      </c>
      <c r="AA53">
        <v>14.43</v>
      </c>
    </row>
    <row r="54" spans="7:27">
      <c r="G54" t="s">
        <v>96</v>
      </c>
      <c r="H54" s="73">
        <v>0</v>
      </c>
      <c r="I54" s="46">
        <v>0</v>
      </c>
      <c r="J54" s="46">
        <v>19.23</v>
      </c>
      <c r="K54" s="46">
        <v>9.61</v>
      </c>
      <c r="L54" s="46">
        <v>3.36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32.200000000000003</v>
      </c>
      <c r="W54">
        <v>0</v>
      </c>
      <c r="X54">
        <v>0</v>
      </c>
      <c r="Y54">
        <v>3.36</v>
      </c>
      <c r="Z54">
        <v>9.61</v>
      </c>
      <c r="AA54">
        <v>19.23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9.6199999999999992</v>
      </c>
      <c r="L55" s="46">
        <v>2.88</v>
      </c>
      <c r="M55" s="74">
        <v>0</v>
      </c>
      <c r="N55" s="73">
        <v>0</v>
      </c>
      <c r="O55" s="46">
        <v>0</v>
      </c>
      <c r="P55" s="46">
        <v>-10</v>
      </c>
      <c r="Q55" s="46">
        <v>0</v>
      </c>
      <c r="R55" s="46">
        <v>0</v>
      </c>
      <c r="S55" s="74">
        <v>0</v>
      </c>
      <c r="U55" s="73">
        <v>-10</v>
      </c>
      <c r="V55" s="74">
        <v>12.5</v>
      </c>
      <c r="W55">
        <v>0</v>
      </c>
      <c r="X55">
        <v>0</v>
      </c>
      <c r="Y55">
        <v>2.88</v>
      </c>
      <c r="Z55">
        <v>9.6199999999999992</v>
      </c>
      <c r="AA55">
        <v>-10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9.6199999999999992</v>
      </c>
      <c r="L56" s="46">
        <v>2.4</v>
      </c>
      <c r="M56" s="74">
        <v>0</v>
      </c>
      <c r="N56" s="73">
        <v>0</v>
      </c>
      <c r="O56" s="46">
        <v>0</v>
      </c>
      <c r="P56" s="46">
        <v>-25</v>
      </c>
      <c r="Q56" s="46">
        <v>0</v>
      </c>
      <c r="R56" s="46">
        <v>0</v>
      </c>
      <c r="S56" s="74">
        <v>0</v>
      </c>
      <c r="U56" s="73">
        <v>-25</v>
      </c>
      <c r="V56" s="74">
        <v>12.02</v>
      </c>
      <c r="W56">
        <v>0</v>
      </c>
      <c r="X56">
        <v>0</v>
      </c>
      <c r="Y56">
        <v>2.4</v>
      </c>
      <c r="Z56">
        <v>9.6199999999999992</v>
      </c>
      <c r="AA56">
        <v>-25</v>
      </c>
    </row>
    <row r="57" spans="7:27">
      <c r="G57" t="s">
        <v>99</v>
      </c>
      <c r="H57" s="73">
        <v>0</v>
      </c>
      <c r="I57" s="46">
        <v>0</v>
      </c>
      <c r="J57" s="46">
        <v>19.23</v>
      </c>
      <c r="K57" s="46">
        <v>9.61</v>
      </c>
      <c r="L57" s="46">
        <v>2.4</v>
      </c>
      <c r="M57" s="74">
        <v>0</v>
      </c>
      <c r="N57" s="73">
        <v>-59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-59</v>
      </c>
      <c r="V57" s="74">
        <v>31.24</v>
      </c>
      <c r="W57">
        <v>-59</v>
      </c>
      <c r="X57">
        <v>0</v>
      </c>
      <c r="Y57">
        <v>2.4</v>
      </c>
      <c r="Z57">
        <v>9.61</v>
      </c>
      <c r="AA57">
        <v>19.23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9.61</v>
      </c>
      <c r="L58" s="46">
        <v>1.44</v>
      </c>
      <c r="M58" s="74">
        <v>0</v>
      </c>
      <c r="N58" s="73">
        <v>-58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-78</v>
      </c>
      <c r="V58" s="74">
        <v>11.05</v>
      </c>
      <c r="W58">
        <v>-58</v>
      </c>
      <c r="X58">
        <v>0</v>
      </c>
      <c r="Y58">
        <v>1.44</v>
      </c>
      <c r="Z58">
        <v>9.61</v>
      </c>
      <c r="AA58">
        <v>-20</v>
      </c>
    </row>
    <row r="59" spans="7:27">
      <c r="G59" t="s">
        <v>101</v>
      </c>
      <c r="H59" s="73">
        <v>0</v>
      </c>
      <c r="I59" s="46">
        <v>1.92</v>
      </c>
      <c r="J59" s="46">
        <v>0</v>
      </c>
      <c r="K59" s="46">
        <v>9.6199999999999992</v>
      </c>
      <c r="L59" s="46">
        <v>1.44</v>
      </c>
      <c r="M59" s="74">
        <v>0</v>
      </c>
      <c r="N59" s="73">
        <v>-34</v>
      </c>
      <c r="O59" s="46">
        <v>0</v>
      </c>
      <c r="P59" s="46">
        <v>-10</v>
      </c>
      <c r="Q59" s="46">
        <v>0</v>
      </c>
      <c r="R59" s="46">
        <v>0</v>
      </c>
      <c r="S59" s="74">
        <v>0</v>
      </c>
      <c r="U59" s="73">
        <v>-44</v>
      </c>
      <c r="V59" s="74">
        <v>12.98</v>
      </c>
      <c r="W59">
        <v>-34</v>
      </c>
      <c r="X59">
        <v>1.92</v>
      </c>
      <c r="Y59">
        <v>1.44</v>
      </c>
      <c r="Z59">
        <v>9.6199999999999992</v>
      </c>
      <c r="AA59">
        <v>-10</v>
      </c>
    </row>
    <row r="60" spans="7:27">
      <c r="G60" t="s">
        <v>102</v>
      </c>
      <c r="H60" s="73">
        <v>0</v>
      </c>
      <c r="I60" s="46">
        <v>10.58</v>
      </c>
      <c r="J60" s="46">
        <v>9.61</v>
      </c>
      <c r="K60" s="46">
        <v>9.61</v>
      </c>
      <c r="L60" s="46">
        <v>1.44</v>
      </c>
      <c r="M60" s="74">
        <v>0</v>
      </c>
      <c r="N60" s="73">
        <v>-24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-24</v>
      </c>
      <c r="V60" s="74">
        <v>31.24</v>
      </c>
      <c r="W60">
        <v>-24</v>
      </c>
      <c r="X60">
        <v>10.58</v>
      </c>
      <c r="Y60">
        <v>1.44</v>
      </c>
      <c r="Z60">
        <v>9.61</v>
      </c>
      <c r="AA60">
        <v>9.61</v>
      </c>
    </row>
    <row r="61" spans="7:27">
      <c r="G61" t="s">
        <v>103</v>
      </c>
      <c r="H61" s="73">
        <v>0</v>
      </c>
      <c r="I61" s="46">
        <v>0</v>
      </c>
      <c r="J61" s="46">
        <v>9.61</v>
      </c>
      <c r="K61" s="46">
        <v>9.6199999999999992</v>
      </c>
      <c r="L61" s="46">
        <v>0.48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19.71</v>
      </c>
      <c r="W61">
        <v>0</v>
      </c>
      <c r="X61">
        <v>0</v>
      </c>
      <c r="Y61">
        <v>0.48</v>
      </c>
      <c r="Z61">
        <v>9.6199999999999992</v>
      </c>
      <c r="AA61">
        <v>9.61</v>
      </c>
    </row>
    <row r="62" spans="7:27">
      <c r="G62" t="s">
        <v>104</v>
      </c>
      <c r="H62" s="73">
        <v>11.54</v>
      </c>
      <c r="I62" s="46">
        <v>0</v>
      </c>
      <c r="J62" s="46">
        <v>0</v>
      </c>
      <c r="K62" s="46">
        <v>9.61</v>
      </c>
      <c r="L62" s="46">
        <v>0.48</v>
      </c>
      <c r="M62" s="74">
        <v>0</v>
      </c>
      <c r="N62" s="73">
        <v>0</v>
      </c>
      <c r="O62" s="46">
        <v>0</v>
      </c>
      <c r="P62" s="46">
        <v>-35</v>
      </c>
      <c r="Q62" s="46">
        <v>0</v>
      </c>
      <c r="R62" s="46">
        <v>0</v>
      </c>
      <c r="S62" s="74">
        <v>0</v>
      </c>
      <c r="U62" s="73">
        <v>-35</v>
      </c>
      <c r="V62" s="74">
        <v>21.63</v>
      </c>
      <c r="W62">
        <v>11.54</v>
      </c>
      <c r="X62">
        <v>0</v>
      </c>
      <c r="Y62">
        <v>0.48</v>
      </c>
      <c r="Z62">
        <v>9.61</v>
      </c>
      <c r="AA62">
        <v>-35</v>
      </c>
    </row>
    <row r="63" spans="7:27">
      <c r="G63" t="s">
        <v>105</v>
      </c>
      <c r="H63" s="73">
        <v>20.190000000000001</v>
      </c>
      <c r="I63" s="46">
        <v>0</v>
      </c>
      <c r="J63" s="46">
        <v>0</v>
      </c>
      <c r="K63" s="46">
        <v>9.61</v>
      </c>
      <c r="L63" s="46">
        <v>0.96</v>
      </c>
      <c r="M63" s="74">
        <v>0</v>
      </c>
      <c r="N63" s="73">
        <v>0</v>
      </c>
      <c r="O63" s="46">
        <v>0</v>
      </c>
      <c r="P63" s="46">
        <v>-42</v>
      </c>
      <c r="Q63" s="46">
        <v>0</v>
      </c>
      <c r="R63" s="46">
        <v>0</v>
      </c>
      <c r="S63" s="74">
        <v>0</v>
      </c>
      <c r="U63" s="73">
        <v>-42</v>
      </c>
      <c r="V63" s="74">
        <v>30.76</v>
      </c>
      <c r="W63">
        <v>20.190000000000001</v>
      </c>
      <c r="X63">
        <v>0</v>
      </c>
      <c r="Y63">
        <v>0.96</v>
      </c>
      <c r="Z63">
        <v>9.61</v>
      </c>
      <c r="AA63">
        <v>-42</v>
      </c>
    </row>
    <row r="64" spans="7:27">
      <c r="G64" t="s">
        <v>106</v>
      </c>
      <c r="H64" s="73">
        <v>22.11</v>
      </c>
      <c r="I64" s="46">
        <v>0</v>
      </c>
      <c r="J64" s="46">
        <v>0</v>
      </c>
      <c r="K64" s="46">
        <v>9.61</v>
      </c>
      <c r="L64" s="46">
        <v>1.44</v>
      </c>
      <c r="M64" s="74">
        <v>0</v>
      </c>
      <c r="N64" s="73">
        <v>0</v>
      </c>
      <c r="O64" s="46">
        <v>0</v>
      </c>
      <c r="P64" s="46">
        <v>-38</v>
      </c>
      <c r="Q64" s="46">
        <v>0</v>
      </c>
      <c r="R64" s="46">
        <v>0</v>
      </c>
      <c r="S64" s="74">
        <v>0</v>
      </c>
      <c r="U64" s="73">
        <v>-38</v>
      </c>
      <c r="V64" s="74">
        <v>33.159999999999997</v>
      </c>
      <c r="W64">
        <v>22.11</v>
      </c>
      <c r="X64">
        <v>0</v>
      </c>
      <c r="Y64">
        <v>1.44</v>
      </c>
      <c r="Z64">
        <v>9.61</v>
      </c>
      <c r="AA64">
        <v>-38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9.61</v>
      </c>
      <c r="L65" s="46">
        <v>1.44</v>
      </c>
      <c r="M65" s="74">
        <v>0</v>
      </c>
      <c r="N65" s="73">
        <v>-49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-74</v>
      </c>
      <c r="V65" s="74">
        <v>11.05</v>
      </c>
      <c r="W65">
        <v>-49</v>
      </c>
      <c r="X65">
        <v>0</v>
      </c>
      <c r="Y65">
        <v>1.44</v>
      </c>
      <c r="Z65">
        <v>9.61</v>
      </c>
      <c r="AA65">
        <v>-25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9.61</v>
      </c>
      <c r="L66" s="46">
        <v>1.44</v>
      </c>
      <c r="M66" s="74">
        <v>0</v>
      </c>
      <c r="N66" s="73">
        <v>-37</v>
      </c>
      <c r="O66" s="46">
        <v>0</v>
      </c>
      <c r="P66" s="46">
        <v>-15</v>
      </c>
      <c r="Q66" s="46">
        <v>0</v>
      </c>
      <c r="R66" s="46">
        <v>0</v>
      </c>
      <c r="S66" s="74">
        <v>0</v>
      </c>
      <c r="U66" s="73">
        <v>-52</v>
      </c>
      <c r="V66" s="74">
        <v>11.05</v>
      </c>
      <c r="W66">
        <v>-37</v>
      </c>
      <c r="X66">
        <v>0</v>
      </c>
      <c r="Y66">
        <v>1.44</v>
      </c>
      <c r="Z66">
        <v>9.61</v>
      </c>
      <c r="AA66">
        <v>-15</v>
      </c>
    </row>
    <row r="67" spans="7:27">
      <c r="G67" t="s">
        <v>109</v>
      </c>
      <c r="H67" s="73">
        <v>23.08</v>
      </c>
      <c r="I67" s="46">
        <v>9.61</v>
      </c>
      <c r="J67" s="46">
        <v>14.42</v>
      </c>
      <c r="K67" s="46">
        <v>9.61</v>
      </c>
      <c r="L67" s="46">
        <v>1.92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58.64</v>
      </c>
      <c r="W67">
        <v>23.08</v>
      </c>
      <c r="X67">
        <v>9.61</v>
      </c>
      <c r="Y67">
        <v>1.92</v>
      </c>
      <c r="Z67">
        <v>9.61</v>
      </c>
      <c r="AA67">
        <v>14.42</v>
      </c>
    </row>
    <row r="68" spans="7:27">
      <c r="G68" t="s">
        <v>110</v>
      </c>
      <c r="H68" s="73">
        <v>26.92</v>
      </c>
      <c r="I68" s="46">
        <v>0</v>
      </c>
      <c r="J68" s="46">
        <v>14.42</v>
      </c>
      <c r="K68" s="46">
        <v>9.61</v>
      </c>
      <c r="L68" s="46">
        <v>2.4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53.35</v>
      </c>
      <c r="W68">
        <v>26.92</v>
      </c>
      <c r="X68">
        <v>0</v>
      </c>
      <c r="Y68">
        <v>2.4</v>
      </c>
      <c r="Z68">
        <v>9.61</v>
      </c>
      <c r="AA68">
        <v>14.42</v>
      </c>
    </row>
    <row r="69" spans="7:27">
      <c r="G69" t="s">
        <v>111</v>
      </c>
      <c r="H69" s="73">
        <v>37.49</v>
      </c>
      <c r="I69" s="46">
        <v>53.84</v>
      </c>
      <c r="J69" s="46">
        <v>38.450000000000003</v>
      </c>
      <c r="K69" s="46">
        <v>9.61</v>
      </c>
      <c r="L69" s="46">
        <v>2.88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142.27000000000001</v>
      </c>
      <c r="W69">
        <v>37.49</v>
      </c>
      <c r="X69">
        <v>53.84</v>
      </c>
      <c r="Y69">
        <v>2.88</v>
      </c>
      <c r="Z69">
        <v>9.61</v>
      </c>
      <c r="AA69">
        <v>38.450000000000003</v>
      </c>
    </row>
    <row r="70" spans="7:27">
      <c r="G70" t="s">
        <v>112</v>
      </c>
      <c r="H70" s="73">
        <v>6.73</v>
      </c>
      <c r="I70" s="46">
        <v>78.83</v>
      </c>
      <c r="J70" s="46">
        <v>38.450000000000003</v>
      </c>
      <c r="K70" s="46">
        <v>9.61</v>
      </c>
      <c r="L70" s="46">
        <v>2.88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136.5</v>
      </c>
      <c r="W70">
        <v>6.73</v>
      </c>
      <c r="X70">
        <v>78.83</v>
      </c>
      <c r="Y70">
        <v>2.88</v>
      </c>
      <c r="Z70">
        <v>9.61</v>
      </c>
      <c r="AA70">
        <v>38.450000000000003</v>
      </c>
    </row>
    <row r="71" spans="7:27">
      <c r="G71" t="s">
        <v>113</v>
      </c>
      <c r="H71" s="73">
        <v>30.76</v>
      </c>
      <c r="I71" s="46">
        <v>0</v>
      </c>
      <c r="J71" s="46">
        <v>19.23</v>
      </c>
      <c r="K71" s="46">
        <v>9.61</v>
      </c>
      <c r="L71" s="46">
        <v>5.77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65.37</v>
      </c>
      <c r="W71">
        <v>30.76</v>
      </c>
      <c r="X71">
        <v>0</v>
      </c>
      <c r="Y71">
        <v>5.77</v>
      </c>
      <c r="Z71">
        <v>9.61</v>
      </c>
      <c r="AA71">
        <v>19.23</v>
      </c>
    </row>
    <row r="72" spans="7:27">
      <c r="G72" t="s">
        <v>114</v>
      </c>
      <c r="H72" s="73">
        <v>26.66</v>
      </c>
      <c r="I72" s="46">
        <v>0</v>
      </c>
      <c r="J72" s="46">
        <v>13.01</v>
      </c>
      <c r="K72" s="46">
        <v>6.51</v>
      </c>
      <c r="L72" s="46">
        <v>4.2300000000000004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50.41</v>
      </c>
      <c r="W72">
        <v>26.66</v>
      </c>
      <c r="X72">
        <v>0</v>
      </c>
      <c r="Y72">
        <v>4.2300000000000004</v>
      </c>
      <c r="Z72">
        <v>6.51</v>
      </c>
      <c r="AA72">
        <v>13.01</v>
      </c>
    </row>
    <row r="73" spans="7:27">
      <c r="G73" t="s">
        <v>115</v>
      </c>
      <c r="H73" s="73">
        <v>0</v>
      </c>
      <c r="I73" s="46">
        <v>9.67</v>
      </c>
      <c r="J73" s="46">
        <v>0</v>
      </c>
      <c r="K73" s="46">
        <v>3.86</v>
      </c>
      <c r="L73" s="46">
        <v>2.9</v>
      </c>
      <c r="M73" s="74">
        <v>0</v>
      </c>
      <c r="N73" s="73">
        <v>-10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-10</v>
      </c>
      <c r="V73" s="74">
        <v>16.43</v>
      </c>
      <c r="W73">
        <v>-10</v>
      </c>
      <c r="X73">
        <v>9.67</v>
      </c>
      <c r="Y73">
        <v>2.9</v>
      </c>
      <c r="Z73">
        <v>3.86</v>
      </c>
      <c r="AA73">
        <v>0</v>
      </c>
    </row>
    <row r="74" spans="7:27">
      <c r="G74" t="s">
        <v>116</v>
      </c>
      <c r="H74" s="73">
        <v>0</v>
      </c>
      <c r="I74" s="46">
        <v>3.73</v>
      </c>
      <c r="J74" s="46">
        <v>0</v>
      </c>
      <c r="K74" s="46">
        <v>3.73</v>
      </c>
      <c r="L74" s="46">
        <v>3.35</v>
      </c>
      <c r="M74" s="74">
        <v>0</v>
      </c>
      <c r="N74" s="73">
        <v>-17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-17</v>
      </c>
      <c r="V74" s="74">
        <v>10.81</v>
      </c>
      <c r="W74">
        <v>-17</v>
      </c>
      <c r="X74">
        <v>3.73</v>
      </c>
      <c r="Y74">
        <v>3.35</v>
      </c>
      <c r="Z74">
        <v>3.73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3.36</v>
      </c>
      <c r="L75" s="46">
        <v>3.03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6.39</v>
      </c>
      <c r="W75">
        <v>0</v>
      </c>
      <c r="X75">
        <v>0</v>
      </c>
      <c r="Y75">
        <v>3.03</v>
      </c>
      <c r="Z75">
        <v>3.36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3.12</v>
      </c>
      <c r="L76" s="46">
        <v>2.81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5.93</v>
      </c>
      <c r="W76">
        <v>0</v>
      </c>
      <c r="X76">
        <v>0</v>
      </c>
      <c r="Y76">
        <v>2.81</v>
      </c>
      <c r="Z76">
        <v>3.12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4.57</v>
      </c>
      <c r="L77" s="46">
        <v>4.1100000000000003</v>
      </c>
      <c r="M77" s="74">
        <v>0</v>
      </c>
      <c r="N77" s="73">
        <v>-26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-26</v>
      </c>
      <c r="V77" s="74">
        <v>8.68</v>
      </c>
      <c r="W77">
        <v>-26</v>
      </c>
      <c r="X77">
        <v>0</v>
      </c>
      <c r="Y77">
        <v>4.1100000000000003</v>
      </c>
      <c r="Z77">
        <v>4.57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6.37</v>
      </c>
      <c r="L78" s="46">
        <v>5.73</v>
      </c>
      <c r="M78" s="74">
        <v>0</v>
      </c>
      <c r="N78" s="73">
        <v>-24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-24</v>
      </c>
      <c r="V78" s="74">
        <v>12.1</v>
      </c>
      <c r="W78">
        <v>-24</v>
      </c>
      <c r="X78">
        <v>0</v>
      </c>
      <c r="Y78">
        <v>5.73</v>
      </c>
      <c r="Z78">
        <v>6.37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14.42</v>
      </c>
      <c r="K79" s="46">
        <v>9.61</v>
      </c>
      <c r="L79" s="46">
        <v>8.17</v>
      </c>
      <c r="M79" s="74">
        <v>0</v>
      </c>
      <c r="N79" s="73">
        <v>-9</v>
      </c>
      <c r="O79" s="46">
        <v>-25</v>
      </c>
      <c r="P79" s="46">
        <v>0</v>
      </c>
      <c r="Q79" s="46">
        <v>0</v>
      </c>
      <c r="R79" s="46">
        <v>0</v>
      </c>
      <c r="S79" s="74">
        <v>0</v>
      </c>
      <c r="U79" s="73">
        <v>-34</v>
      </c>
      <c r="V79" s="74">
        <v>32.200000000000003</v>
      </c>
      <c r="W79">
        <v>-9</v>
      </c>
      <c r="X79">
        <v>-25</v>
      </c>
      <c r="Y79">
        <v>8.17</v>
      </c>
      <c r="Z79">
        <v>9.61</v>
      </c>
      <c r="AA79">
        <v>14.42</v>
      </c>
    </row>
    <row r="80" spans="7:27">
      <c r="G80" t="s">
        <v>122</v>
      </c>
      <c r="H80" s="73">
        <v>0</v>
      </c>
      <c r="I80" s="46">
        <v>0</v>
      </c>
      <c r="J80" s="46">
        <v>14.42</v>
      </c>
      <c r="K80" s="46">
        <v>9.61</v>
      </c>
      <c r="L80" s="46">
        <v>8.17</v>
      </c>
      <c r="M80" s="74">
        <v>0</v>
      </c>
      <c r="N80" s="73">
        <v>0</v>
      </c>
      <c r="O80" s="46">
        <v>-25</v>
      </c>
      <c r="P80" s="46">
        <v>0</v>
      </c>
      <c r="Q80" s="46">
        <v>0</v>
      </c>
      <c r="R80" s="46">
        <v>0</v>
      </c>
      <c r="S80" s="74">
        <v>0</v>
      </c>
      <c r="U80" s="73">
        <v>-25</v>
      </c>
      <c r="V80" s="74">
        <v>32.200000000000003</v>
      </c>
      <c r="W80">
        <v>0</v>
      </c>
      <c r="X80">
        <v>-25</v>
      </c>
      <c r="Y80">
        <v>8.17</v>
      </c>
      <c r="Z80">
        <v>9.61</v>
      </c>
      <c r="AA80">
        <v>14.42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9.61</v>
      </c>
      <c r="L81" s="46">
        <v>8.17</v>
      </c>
      <c r="M81" s="74">
        <v>0</v>
      </c>
      <c r="N81" s="73">
        <v>-27</v>
      </c>
      <c r="O81" s="46">
        <v>-18</v>
      </c>
      <c r="P81" s="46">
        <v>0</v>
      </c>
      <c r="Q81" s="46">
        <v>0</v>
      </c>
      <c r="R81" s="46">
        <v>0</v>
      </c>
      <c r="S81" s="74">
        <v>0</v>
      </c>
      <c r="U81" s="73">
        <v>-45</v>
      </c>
      <c r="V81" s="74">
        <v>17.78</v>
      </c>
      <c r="W81">
        <v>-27</v>
      </c>
      <c r="X81">
        <v>-18</v>
      </c>
      <c r="Y81">
        <v>8.17</v>
      </c>
      <c r="Z81">
        <v>9.61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9.61</v>
      </c>
      <c r="L82" s="46">
        <v>7.69</v>
      </c>
      <c r="M82" s="74">
        <v>0</v>
      </c>
      <c r="N82" s="73">
        <v>-28</v>
      </c>
      <c r="O82" s="46">
        <v>-18</v>
      </c>
      <c r="P82" s="46">
        <v>-11</v>
      </c>
      <c r="Q82" s="46">
        <v>0</v>
      </c>
      <c r="R82" s="46">
        <v>0</v>
      </c>
      <c r="S82" s="74">
        <v>0</v>
      </c>
      <c r="U82" s="73">
        <v>-57</v>
      </c>
      <c r="V82" s="74">
        <v>17.3</v>
      </c>
      <c r="W82">
        <v>-28</v>
      </c>
      <c r="X82">
        <v>-18</v>
      </c>
      <c r="Y82">
        <v>7.69</v>
      </c>
      <c r="Z82">
        <v>9.61</v>
      </c>
      <c r="AA82">
        <v>-11</v>
      </c>
    </row>
    <row r="83" spans="7:27">
      <c r="G83" t="s">
        <v>125</v>
      </c>
      <c r="H83" s="73">
        <v>53.84</v>
      </c>
      <c r="I83" s="46">
        <v>0</v>
      </c>
      <c r="J83" s="46">
        <v>0</v>
      </c>
      <c r="K83" s="46">
        <v>9.61</v>
      </c>
      <c r="L83" s="46">
        <v>7.69</v>
      </c>
      <c r="M83" s="74">
        <v>0</v>
      </c>
      <c r="N83" s="73">
        <v>0</v>
      </c>
      <c r="O83" s="46">
        <v>-30</v>
      </c>
      <c r="P83" s="46">
        <v>-20</v>
      </c>
      <c r="Q83" s="46">
        <v>0</v>
      </c>
      <c r="R83" s="46">
        <v>0</v>
      </c>
      <c r="S83" s="74">
        <v>0</v>
      </c>
      <c r="U83" s="73">
        <v>-50</v>
      </c>
      <c r="V83" s="74">
        <v>71.14</v>
      </c>
      <c r="W83">
        <v>53.84</v>
      </c>
      <c r="X83">
        <v>-30</v>
      </c>
      <c r="Y83">
        <v>7.69</v>
      </c>
      <c r="Z83">
        <v>9.61</v>
      </c>
      <c r="AA83">
        <v>-20</v>
      </c>
    </row>
    <row r="84" spans="7:27">
      <c r="G84" t="s">
        <v>126</v>
      </c>
      <c r="H84" s="73">
        <v>51.91</v>
      </c>
      <c r="I84" s="46">
        <v>0</v>
      </c>
      <c r="J84" s="46">
        <v>0</v>
      </c>
      <c r="K84" s="46">
        <v>9.61</v>
      </c>
      <c r="L84" s="46">
        <v>7.21</v>
      </c>
      <c r="M84" s="74">
        <v>0</v>
      </c>
      <c r="N84" s="73">
        <v>0</v>
      </c>
      <c r="O84" s="46">
        <v>-3</v>
      </c>
      <c r="P84" s="46">
        <v>-44</v>
      </c>
      <c r="Q84" s="46">
        <v>0</v>
      </c>
      <c r="R84" s="46">
        <v>0</v>
      </c>
      <c r="S84" s="74">
        <v>0</v>
      </c>
      <c r="U84" s="73">
        <v>-47</v>
      </c>
      <c r="V84" s="74">
        <v>68.73</v>
      </c>
      <c r="W84">
        <v>51.91</v>
      </c>
      <c r="X84">
        <v>-3</v>
      </c>
      <c r="Y84">
        <v>7.21</v>
      </c>
      <c r="Z84">
        <v>9.61</v>
      </c>
      <c r="AA84">
        <v>-44</v>
      </c>
    </row>
    <row r="85" spans="7:27">
      <c r="G85" t="s">
        <v>127</v>
      </c>
      <c r="H85" s="73">
        <v>38.450000000000003</v>
      </c>
      <c r="I85" s="46">
        <v>0</v>
      </c>
      <c r="J85" s="46">
        <v>0</v>
      </c>
      <c r="K85" s="46">
        <v>9.61</v>
      </c>
      <c r="L85" s="46">
        <v>7.21</v>
      </c>
      <c r="M85" s="74">
        <v>0</v>
      </c>
      <c r="N85" s="73">
        <v>0</v>
      </c>
      <c r="O85" s="46">
        <v>0</v>
      </c>
      <c r="P85" s="46">
        <v>-20</v>
      </c>
      <c r="Q85" s="46">
        <v>0</v>
      </c>
      <c r="R85" s="46">
        <v>0</v>
      </c>
      <c r="S85" s="74">
        <v>0</v>
      </c>
      <c r="U85" s="73">
        <v>-20</v>
      </c>
      <c r="V85" s="74">
        <v>55.27</v>
      </c>
      <c r="W85">
        <v>38.450000000000003</v>
      </c>
      <c r="X85">
        <v>0</v>
      </c>
      <c r="Y85">
        <v>7.21</v>
      </c>
      <c r="Z85">
        <v>9.61</v>
      </c>
      <c r="AA85">
        <v>-20</v>
      </c>
    </row>
    <row r="86" spans="7:27">
      <c r="G86" t="s">
        <v>128</v>
      </c>
      <c r="H86" s="73">
        <v>36.53</v>
      </c>
      <c r="I86" s="46">
        <v>0</v>
      </c>
      <c r="J86" s="46">
        <v>0</v>
      </c>
      <c r="K86" s="46">
        <v>9.61</v>
      </c>
      <c r="L86" s="46">
        <v>6.54</v>
      </c>
      <c r="M86" s="74">
        <v>0</v>
      </c>
      <c r="N86" s="73">
        <v>0</v>
      </c>
      <c r="O86" s="46">
        <v>0</v>
      </c>
      <c r="P86" s="46">
        <v>-37</v>
      </c>
      <c r="Q86" s="46">
        <v>0</v>
      </c>
      <c r="R86" s="46">
        <v>0</v>
      </c>
      <c r="S86" s="74">
        <v>0</v>
      </c>
      <c r="U86" s="73">
        <v>-37</v>
      </c>
      <c r="V86" s="74">
        <v>52.68</v>
      </c>
      <c r="W86">
        <v>36.53</v>
      </c>
      <c r="X86">
        <v>0</v>
      </c>
      <c r="Y86">
        <v>6.54</v>
      </c>
      <c r="Z86">
        <v>9.61</v>
      </c>
      <c r="AA86">
        <v>-37</v>
      </c>
    </row>
    <row r="87" spans="7:27">
      <c r="G87" t="s">
        <v>129</v>
      </c>
      <c r="H87" s="73">
        <v>41.33</v>
      </c>
      <c r="I87" s="46">
        <v>0</v>
      </c>
      <c r="J87" s="46">
        <v>0</v>
      </c>
      <c r="K87" s="46">
        <v>9.61</v>
      </c>
      <c r="L87" s="46">
        <v>5.58</v>
      </c>
      <c r="M87" s="74">
        <v>0</v>
      </c>
      <c r="N87" s="73">
        <v>0</v>
      </c>
      <c r="O87" s="46">
        <v>-12</v>
      </c>
      <c r="P87" s="46">
        <v>-54</v>
      </c>
      <c r="Q87" s="46">
        <v>0</v>
      </c>
      <c r="R87" s="46">
        <v>0</v>
      </c>
      <c r="S87" s="74">
        <v>0</v>
      </c>
      <c r="U87" s="73">
        <v>-66</v>
      </c>
      <c r="V87" s="74">
        <v>56.52</v>
      </c>
      <c r="W87">
        <v>41.33</v>
      </c>
      <c r="X87">
        <v>-12</v>
      </c>
      <c r="Y87">
        <v>5.58</v>
      </c>
      <c r="Z87">
        <v>9.61</v>
      </c>
      <c r="AA87">
        <v>-54</v>
      </c>
    </row>
    <row r="88" spans="7:27">
      <c r="G88" t="s">
        <v>130</v>
      </c>
      <c r="H88" s="73">
        <v>37.49</v>
      </c>
      <c r="I88" s="46">
        <v>0</v>
      </c>
      <c r="J88" s="46">
        <v>0</v>
      </c>
      <c r="K88" s="46">
        <v>9.61</v>
      </c>
      <c r="L88" s="46">
        <v>5.58</v>
      </c>
      <c r="M88" s="74">
        <v>0</v>
      </c>
      <c r="N88" s="73">
        <v>0</v>
      </c>
      <c r="O88" s="46">
        <v>-12</v>
      </c>
      <c r="P88" s="46">
        <v>-53</v>
      </c>
      <c r="Q88" s="46">
        <v>0</v>
      </c>
      <c r="R88" s="46">
        <v>0</v>
      </c>
      <c r="S88" s="74">
        <v>0</v>
      </c>
      <c r="U88" s="73">
        <v>-65</v>
      </c>
      <c r="V88" s="74">
        <v>52.68</v>
      </c>
      <c r="W88">
        <v>37.49</v>
      </c>
      <c r="X88">
        <v>-12</v>
      </c>
      <c r="Y88">
        <v>5.58</v>
      </c>
      <c r="Z88">
        <v>9.61</v>
      </c>
      <c r="AA88">
        <v>-53</v>
      </c>
    </row>
    <row r="89" spans="7:27">
      <c r="G89" t="s">
        <v>131</v>
      </c>
      <c r="H89" s="73">
        <v>14.43</v>
      </c>
      <c r="I89" s="46">
        <v>0</v>
      </c>
      <c r="J89" s="46">
        <v>0</v>
      </c>
      <c r="K89" s="46">
        <v>9.61</v>
      </c>
      <c r="L89" s="46">
        <v>4.6100000000000003</v>
      </c>
      <c r="M89" s="74">
        <v>0</v>
      </c>
      <c r="N89" s="73">
        <v>0</v>
      </c>
      <c r="O89" s="46">
        <v>-16</v>
      </c>
      <c r="P89" s="46">
        <v>-65</v>
      </c>
      <c r="Q89" s="46">
        <v>0</v>
      </c>
      <c r="R89" s="46">
        <v>0</v>
      </c>
      <c r="S89" s="74">
        <v>0</v>
      </c>
      <c r="U89" s="73">
        <v>-81</v>
      </c>
      <c r="V89" s="74">
        <v>28.65</v>
      </c>
      <c r="W89">
        <v>14.43</v>
      </c>
      <c r="X89">
        <v>-16</v>
      </c>
      <c r="Y89">
        <v>4.6100000000000003</v>
      </c>
      <c r="Z89">
        <v>9.61</v>
      </c>
      <c r="AA89">
        <v>-65</v>
      </c>
    </row>
    <row r="90" spans="7:27">
      <c r="G90" t="s">
        <v>132</v>
      </c>
      <c r="H90" s="73">
        <v>7.69</v>
      </c>
      <c r="I90" s="46">
        <v>0</v>
      </c>
      <c r="J90" s="46">
        <v>0</v>
      </c>
      <c r="K90" s="46">
        <v>9.6199999999999992</v>
      </c>
      <c r="L90" s="46">
        <v>3.36</v>
      </c>
      <c r="M90" s="74">
        <v>0</v>
      </c>
      <c r="N90" s="73">
        <v>0</v>
      </c>
      <c r="O90" s="46">
        <v>-17</v>
      </c>
      <c r="P90" s="46">
        <v>-58</v>
      </c>
      <c r="Q90" s="46">
        <v>0</v>
      </c>
      <c r="R90" s="46">
        <v>0</v>
      </c>
      <c r="S90" s="74">
        <v>0</v>
      </c>
      <c r="U90" s="73">
        <v>-75</v>
      </c>
      <c r="V90" s="74">
        <v>20.67</v>
      </c>
      <c r="W90">
        <v>7.69</v>
      </c>
      <c r="X90">
        <v>-17</v>
      </c>
      <c r="Y90">
        <v>3.36</v>
      </c>
      <c r="Z90">
        <v>9.6199999999999992</v>
      </c>
      <c r="AA90">
        <v>-58</v>
      </c>
    </row>
    <row r="91" spans="7:27">
      <c r="G91" t="s">
        <v>133</v>
      </c>
      <c r="H91" s="73">
        <v>29.8</v>
      </c>
      <c r="I91" s="46">
        <v>0</v>
      </c>
      <c r="J91" s="46">
        <v>0</v>
      </c>
      <c r="K91" s="46">
        <v>9.61</v>
      </c>
      <c r="L91" s="46">
        <v>2.69</v>
      </c>
      <c r="M91" s="74">
        <v>0</v>
      </c>
      <c r="N91" s="73">
        <v>0</v>
      </c>
      <c r="O91" s="46">
        <v>-41</v>
      </c>
      <c r="P91" s="46">
        <v>-32</v>
      </c>
      <c r="Q91" s="46">
        <v>0</v>
      </c>
      <c r="R91" s="46">
        <v>0</v>
      </c>
      <c r="S91" s="74">
        <v>0</v>
      </c>
      <c r="U91" s="73">
        <v>-73</v>
      </c>
      <c r="V91" s="74">
        <v>42.1</v>
      </c>
      <c r="W91">
        <v>29.8</v>
      </c>
      <c r="X91">
        <v>-41</v>
      </c>
      <c r="Y91">
        <v>2.69</v>
      </c>
      <c r="Z91">
        <v>9.61</v>
      </c>
      <c r="AA91">
        <v>-32</v>
      </c>
    </row>
    <row r="92" spans="7:27">
      <c r="G92" t="s">
        <v>134</v>
      </c>
      <c r="H92" s="73">
        <v>38.46</v>
      </c>
      <c r="I92" s="46">
        <v>0</v>
      </c>
      <c r="J92" s="46">
        <v>0</v>
      </c>
      <c r="K92" s="46">
        <v>9.61</v>
      </c>
      <c r="L92" s="46">
        <v>1.73</v>
      </c>
      <c r="M92" s="74">
        <v>0</v>
      </c>
      <c r="N92" s="73">
        <v>0</v>
      </c>
      <c r="O92" s="46">
        <v>-42</v>
      </c>
      <c r="P92" s="46">
        <v>-46</v>
      </c>
      <c r="Q92" s="46">
        <v>0</v>
      </c>
      <c r="R92" s="46">
        <v>0</v>
      </c>
      <c r="S92" s="74">
        <v>0</v>
      </c>
      <c r="U92" s="73">
        <v>-88</v>
      </c>
      <c r="V92" s="74">
        <v>49.8</v>
      </c>
      <c r="W92">
        <v>38.46</v>
      </c>
      <c r="X92">
        <v>-42</v>
      </c>
      <c r="Y92">
        <v>1.73</v>
      </c>
      <c r="Z92">
        <v>9.61</v>
      </c>
      <c r="AA92">
        <v>-46</v>
      </c>
    </row>
    <row r="93" spans="7:27">
      <c r="G93" t="s">
        <v>135</v>
      </c>
      <c r="H93" s="73">
        <v>83.64</v>
      </c>
      <c r="I93" s="46">
        <v>0</v>
      </c>
      <c r="J93" s="46">
        <v>0</v>
      </c>
      <c r="K93" s="46">
        <v>9.61</v>
      </c>
      <c r="L93" s="46">
        <v>0.77</v>
      </c>
      <c r="M93" s="74">
        <v>0</v>
      </c>
      <c r="N93" s="73">
        <v>0</v>
      </c>
      <c r="O93" s="46">
        <v>-40</v>
      </c>
      <c r="P93" s="46">
        <v>-40</v>
      </c>
      <c r="Q93" s="46">
        <v>0</v>
      </c>
      <c r="R93" s="46">
        <v>0</v>
      </c>
      <c r="S93" s="74">
        <v>0</v>
      </c>
      <c r="U93" s="73">
        <v>-80</v>
      </c>
      <c r="V93" s="74">
        <v>94.02</v>
      </c>
      <c r="W93">
        <v>83.64</v>
      </c>
      <c r="X93">
        <v>-40</v>
      </c>
      <c r="Y93">
        <v>0.77</v>
      </c>
      <c r="Z93">
        <v>9.61</v>
      </c>
      <c r="AA93">
        <v>-40</v>
      </c>
    </row>
    <row r="94" spans="7:27">
      <c r="G94" t="s">
        <v>136</v>
      </c>
      <c r="H94" s="73">
        <v>49.99</v>
      </c>
      <c r="I94" s="46">
        <v>0</v>
      </c>
      <c r="J94" s="46">
        <v>0</v>
      </c>
      <c r="K94" s="46">
        <v>9.61</v>
      </c>
      <c r="L94" s="46">
        <v>0.77</v>
      </c>
      <c r="M94" s="74">
        <v>0</v>
      </c>
      <c r="N94" s="73">
        <v>0</v>
      </c>
      <c r="O94" s="46">
        <v>-41</v>
      </c>
      <c r="P94" s="46">
        <v>-54</v>
      </c>
      <c r="Q94" s="46">
        <v>0</v>
      </c>
      <c r="R94" s="46">
        <v>0</v>
      </c>
      <c r="S94" s="74">
        <v>0</v>
      </c>
      <c r="U94" s="73">
        <v>-95</v>
      </c>
      <c r="V94" s="74">
        <v>60.37</v>
      </c>
      <c r="W94">
        <v>49.99</v>
      </c>
      <c r="X94">
        <v>-41</v>
      </c>
      <c r="Y94">
        <v>0.77</v>
      </c>
      <c r="Z94">
        <v>9.61</v>
      </c>
      <c r="AA94">
        <v>-54</v>
      </c>
    </row>
    <row r="95" spans="7:27">
      <c r="G95" t="s">
        <v>137</v>
      </c>
      <c r="H95" s="73">
        <v>29.8</v>
      </c>
      <c r="I95" s="46">
        <v>0</v>
      </c>
      <c r="J95" s="46">
        <v>0</v>
      </c>
      <c r="K95" s="46">
        <v>9.61</v>
      </c>
      <c r="L95" s="46">
        <v>0</v>
      </c>
      <c r="M95" s="74">
        <v>0</v>
      </c>
      <c r="N95" s="73">
        <v>0</v>
      </c>
      <c r="O95" s="46">
        <v>-50</v>
      </c>
      <c r="P95" s="46">
        <v>0</v>
      </c>
      <c r="Q95" s="46">
        <v>0</v>
      </c>
      <c r="R95" s="46">
        <v>0</v>
      </c>
      <c r="S95" s="74">
        <v>0</v>
      </c>
      <c r="U95" s="73">
        <v>-50</v>
      </c>
      <c r="V95" s="74">
        <v>39.409999999999997</v>
      </c>
      <c r="W95">
        <v>29.8</v>
      </c>
      <c r="X95">
        <v>-50</v>
      </c>
      <c r="Y95">
        <v>0</v>
      </c>
      <c r="Z95">
        <v>9.61</v>
      </c>
      <c r="AA95">
        <v>0</v>
      </c>
    </row>
    <row r="96" spans="7:27">
      <c r="G96" t="s">
        <v>138</v>
      </c>
      <c r="H96" s="73">
        <v>31.73</v>
      </c>
      <c r="I96" s="46">
        <v>0</v>
      </c>
      <c r="J96" s="46">
        <v>0</v>
      </c>
      <c r="K96" s="46">
        <v>9.61</v>
      </c>
      <c r="L96" s="46">
        <v>0</v>
      </c>
      <c r="M96" s="74">
        <v>0</v>
      </c>
      <c r="N96" s="73">
        <v>0</v>
      </c>
      <c r="O96" s="46">
        <v>-50</v>
      </c>
      <c r="P96" s="46">
        <v>0</v>
      </c>
      <c r="Q96" s="46">
        <v>0</v>
      </c>
      <c r="R96" s="46">
        <v>-1</v>
      </c>
      <c r="S96" s="74">
        <v>0</v>
      </c>
      <c r="U96" s="73">
        <v>-51</v>
      </c>
      <c r="V96" s="74">
        <v>41.34</v>
      </c>
      <c r="W96">
        <v>31.73</v>
      </c>
      <c r="X96">
        <v>-50</v>
      </c>
      <c r="Y96">
        <v>-1</v>
      </c>
      <c r="Z96">
        <v>9.61</v>
      </c>
      <c r="AA96">
        <v>0</v>
      </c>
    </row>
    <row r="97" spans="1:83">
      <c r="G97" t="s">
        <v>139</v>
      </c>
      <c r="H97" s="73">
        <v>51.91</v>
      </c>
      <c r="I97" s="46">
        <v>0</v>
      </c>
      <c r="J97" s="46">
        <v>0</v>
      </c>
      <c r="K97" s="46">
        <v>9.61</v>
      </c>
      <c r="L97" s="46">
        <v>0</v>
      </c>
      <c r="M97" s="74">
        <v>0</v>
      </c>
      <c r="N97" s="73">
        <v>0</v>
      </c>
      <c r="O97" s="46">
        <v>-40</v>
      </c>
      <c r="P97" s="46">
        <v>0</v>
      </c>
      <c r="Q97" s="46">
        <v>0</v>
      </c>
      <c r="R97" s="46">
        <v>-1.3</v>
      </c>
      <c r="S97" s="74">
        <v>0</v>
      </c>
      <c r="U97" s="73">
        <v>-41.3</v>
      </c>
      <c r="V97" s="74">
        <v>61.52</v>
      </c>
      <c r="W97">
        <v>51.91</v>
      </c>
      <c r="X97">
        <v>-40</v>
      </c>
      <c r="Y97">
        <v>-1.3</v>
      </c>
      <c r="Z97">
        <v>9.61</v>
      </c>
      <c r="AA97">
        <v>0</v>
      </c>
    </row>
    <row r="98" spans="1:83">
      <c r="G98" t="s">
        <v>140</v>
      </c>
      <c r="H98" s="73">
        <v>41.34</v>
      </c>
      <c r="I98" s="46">
        <v>0</v>
      </c>
      <c r="J98" s="46">
        <v>0</v>
      </c>
      <c r="K98" s="46">
        <v>9.61</v>
      </c>
      <c r="L98" s="46">
        <v>0</v>
      </c>
      <c r="M98" s="74">
        <v>0</v>
      </c>
      <c r="N98" s="73">
        <v>0</v>
      </c>
      <c r="O98" s="46">
        <v>-40</v>
      </c>
      <c r="P98" s="46">
        <v>0</v>
      </c>
      <c r="Q98" s="46">
        <v>0</v>
      </c>
      <c r="R98" s="46">
        <v>-2.2999999999999998</v>
      </c>
      <c r="S98" s="74">
        <v>0</v>
      </c>
      <c r="U98" s="73">
        <v>-42.3</v>
      </c>
      <c r="V98" s="74">
        <v>50.95</v>
      </c>
      <c r="W98">
        <v>41.34</v>
      </c>
      <c r="X98">
        <v>-40</v>
      </c>
      <c r="Y98">
        <v>-2.2999999999999998</v>
      </c>
      <c r="Z98">
        <v>9.61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0.53732000000000002</v>
      </c>
      <c r="I99" s="69">
        <f t="shared" ref="I99:BQ99" si="1">SUM(I3:I98)/4000</f>
        <v>4.2044999999999992E-2</v>
      </c>
      <c r="J99" s="69">
        <f t="shared" si="1"/>
        <v>0.19720499999999999</v>
      </c>
      <c r="K99" s="69">
        <f t="shared" si="1"/>
        <v>0.22171750000000026</v>
      </c>
      <c r="L99" s="69">
        <f t="shared" si="1"/>
        <v>0.10833999999999999</v>
      </c>
      <c r="M99" s="69">
        <f t="shared" si="1"/>
        <v>0</v>
      </c>
      <c r="N99" s="68">
        <f t="shared" si="1"/>
        <v>-0.23824999999999999</v>
      </c>
      <c r="O99" s="69">
        <f t="shared" si="1"/>
        <v>-0.42575000000000002</v>
      </c>
      <c r="P99" s="69">
        <f t="shared" si="1"/>
        <v>-0.34100000000000003</v>
      </c>
      <c r="Q99" s="69">
        <f t="shared" si="1"/>
        <v>0</v>
      </c>
      <c r="R99" s="69">
        <f t="shared" si="1"/>
        <v>-1.5949999999999999E-2</v>
      </c>
      <c r="S99" s="70">
        <f t="shared" si="1"/>
        <v>0</v>
      </c>
      <c r="U99" s="68">
        <f t="shared" si="1"/>
        <v>-1.02095</v>
      </c>
      <c r="V99" s="70">
        <f t="shared" si="1"/>
        <v>1.1066274999999999</v>
      </c>
      <c r="W99">
        <f t="shared" si="1"/>
        <v>0.29907000000000006</v>
      </c>
      <c r="X99">
        <f t="shared" si="1"/>
        <v>-0.38370500000000002</v>
      </c>
      <c r="Y99">
        <f t="shared" si="1"/>
        <v>9.2390000000000014E-2</v>
      </c>
      <c r="Z99">
        <f t="shared" si="1"/>
        <v>0.22171750000000026</v>
      </c>
      <c r="AA99">
        <f t="shared" si="1"/>
        <v>-0.14379500000000006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61.52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61.52</v>
      </c>
      <c r="W3">
        <v>0</v>
      </c>
      <c r="X3">
        <v>61.52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59.6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59.6</v>
      </c>
      <c r="W4">
        <v>0</v>
      </c>
      <c r="X4">
        <v>59.6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58.64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58.64</v>
      </c>
      <c r="W5">
        <v>0</v>
      </c>
      <c r="X5">
        <v>58.64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55.76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55.76</v>
      </c>
      <c r="W6">
        <v>0</v>
      </c>
      <c r="X6">
        <v>55.76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54.79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54.79</v>
      </c>
      <c r="W7">
        <v>0</v>
      </c>
      <c r="X7">
        <v>54.79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53.83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53.83</v>
      </c>
      <c r="W8">
        <v>0</v>
      </c>
      <c r="X8">
        <v>53.83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53.83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53.83</v>
      </c>
      <c r="W9">
        <v>0</v>
      </c>
      <c r="X9">
        <v>53.83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52.87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52.87</v>
      </c>
      <c r="W10">
        <v>0</v>
      </c>
      <c r="X10">
        <v>52.87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52.87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52.87</v>
      </c>
      <c r="W11">
        <v>0</v>
      </c>
      <c r="X11">
        <v>52.87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51.91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51.91</v>
      </c>
      <c r="W12">
        <v>0</v>
      </c>
      <c r="X12">
        <v>51.91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51.91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51.91</v>
      </c>
      <c r="W13">
        <v>0</v>
      </c>
      <c r="X13">
        <v>51.91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50.95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50.95</v>
      </c>
      <c r="W14">
        <v>0</v>
      </c>
      <c r="X14">
        <v>50.95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50.95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50.95</v>
      </c>
      <c r="W15">
        <v>0</v>
      </c>
      <c r="X15">
        <v>50.95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50.95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50.95</v>
      </c>
      <c r="W16">
        <v>0</v>
      </c>
      <c r="X16">
        <v>50.95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49.99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49.99</v>
      </c>
      <c r="W17">
        <v>0</v>
      </c>
      <c r="X17">
        <v>49.99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50.95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50.95</v>
      </c>
      <c r="W18">
        <v>0</v>
      </c>
      <c r="X18">
        <v>50.95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50.95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50.95</v>
      </c>
      <c r="W19">
        <v>0</v>
      </c>
      <c r="X19">
        <v>50.95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50.95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50.95</v>
      </c>
      <c r="W20">
        <v>0</v>
      </c>
      <c r="X20">
        <v>50.95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50.95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50.95</v>
      </c>
      <c r="W21">
        <v>0</v>
      </c>
      <c r="X21">
        <v>50.95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52.87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52.87</v>
      </c>
      <c r="W22">
        <v>0</v>
      </c>
      <c r="X22">
        <v>52.87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54.79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54.79</v>
      </c>
      <c r="W23">
        <v>0</v>
      </c>
      <c r="X23">
        <v>54.79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55.76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55.76</v>
      </c>
      <c r="W24">
        <v>0</v>
      </c>
      <c r="X24">
        <v>55.76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58.64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58.64</v>
      </c>
      <c r="W25">
        <v>0</v>
      </c>
      <c r="X25">
        <v>58.64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60.56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60.56</v>
      </c>
      <c r="W26">
        <v>0</v>
      </c>
      <c r="X26">
        <v>60.56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66.33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66.33</v>
      </c>
      <c r="W27">
        <v>0</v>
      </c>
      <c r="X27">
        <v>66.33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72.099999999999994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72.099999999999994</v>
      </c>
      <c r="W28">
        <v>0</v>
      </c>
      <c r="X28">
        <v>72.099999999999994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76.900000000000006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76.900000000000006</v>
      </c>
      <c r="W29">
        <v>0</v>
      </c>
      <c r="X29">
        <v>76.900000000000006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81.709999999999994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81.709999999999994</v>
      </c>
      <c r="W30">
        <v>0</v>
      </c>
      <c r="X30">
        <v>81.709999999999994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83.63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83.63</v>
      </c>
      <c r="W31">
        <v>0</v>
      </c>
      <c r="X31">
        <v>83.63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88.44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88.44</v>
      </c>
      <c r="W32">
        <v>0</v>
      </c>
      <c r="X32">
        <v>88.44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92.28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92.28</v>
      </c>
      <c r="W33">
        <v>0</v>
      </c>
      <c r="X33">
        <v>92.28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97.09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97.09</v>
      </c>
      <c r="W34">
        <v>0</v>
      </c>
      <c r="X34">
        <v>97.09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100.94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100.94</v>
      </c>
      <c r="W35">
        <v>0</v>
      </c>
      <c r="X35">
        <v>100.94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104.78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104.78</v>
      </c>
      <c r="W36">
        <v>0</v>
      </c>
      <c r="X36">
        <v>104.78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109.59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109.59</v>
      </c>
      <c r="W37">
        <v>0</v>
      </c>
      <c r="X37">
        <v>109.59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112.47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112.47</v>
      </c>
      <c r="W38">
        <v>0</v>
      </c>
      <c r="X38">
        <v>112.47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63.45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63.45</v>
      </c>
      <c r="W39">
        <v>0</v>
      </c>
      <c r="X39">
        <v>63.45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64.41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64.41</v>
      </c>
      <c r="W40">
        <v>0</v>
      </c>
      <c r="X40">
        <v>64.41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65.37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65.37</v>
      </c>
      <c r="W41">
        <v>0</v>
      </c>
      <c r="X41">
        <v>65.37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66.33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66.33</v>
      </c>
      <c r="W42">
        <v>0</v>
      </c>
      <c r="X42">
        <v>66.33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66.33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66.33</v>
      </c>
      <c r="W43">
        <v>0</v>
      </c>
      <c r="X43">
        <v>66.33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66.33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66.33</v>
      </c>
      <c r="W44">
        <v>0</v>
      </c>
      <c r="X44">
        <v>66.33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65.37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65.37</v>
      </c>
      <c r="W45">
        <v>0</v>
      </c>
      <c r="X45">
        <v>65.37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66.33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66.33</v>
      </c>
      <c r="W46">
        <v>0</v>
      </c>
      <c r="X46">
        <v>66.33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65.37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65.37</v>
      </c>
      <c r="W47">
        <v>0</v>
      </c>
      <c r="X47">
        <v>65.37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64.41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64.41</v>
      </c>
      <c r="W48">
        <v>0</v>
      </c>
      <c r="X48">
        <v>64.41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64.41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64.41</v>
      </c>
      <c r="W49">
        <v>0</v>
      </c>
      <c r="X49">
        <v>64.41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62.48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62.48</v>
      </c>
      <c r="W50">
        <v>0</v>
      </c>
      <c r="X50">
        <v>62.48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61.52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61.52</v>
      </c>
      <c r="W51">
        <v>0</v>
      </c>
      <c r="X51">
        <v>61.52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61.52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61.52</v>
      </c>
      <c r="W52">
        <v>0</v>
      </c>
      <c r="X52">
        <v>61.52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61.52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61.52</v>
      </c>
      <c r="W53">
        <v>0</v>
      </c>
      <c r="X53">
        <v>61.52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60.56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60.56</v>
      </c>
      <c r="W54">
        <v>0</v>
      </c>
      <c r="X54">
        <v>60.56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60.56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60.56</v>
      </c>
      <c r="W55">
        <v>0</v>
      </c>
      <c r="X55">
        <v>60.56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58.64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58.64</v>
      </c>
      <c r="W56">
        <v>0</v>
      </c>
      <c r="X56">
        <v>58.64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55.76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55.76</v>
      </c>
      <c r="W57">
        <v>0</v>
      </c>
      <c r="X57">
        <v>55.76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54.79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54.79</v>
      </c>
      <c r="W58">
        <v>0</v>
      </c>
      <c r="X58">
        <v>54.79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53.83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53.83</v>
      </c>
      <c r="W59">
        <v>0</v>
      </c>
      <c r="X59">
        <v>53.83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54.79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54.79</v>
      </c>
      <c r="W60">
        <v>0</v>
      </c>
      <c r="X60">
        <v>54.79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53.83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53.83</v>
      </c>
      <c r="W61">
        <v>0</v>
      </c>
      <c r="X61">
        <v>53.83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54.79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54.79</v>
      </c>
      <c r="W62">
        <v>0</v>
      </c>
      <c r="X62">
        <v>54.79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54.79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54.79</v>
      </c>
      <c r="W63">
        <v>0</v>
      </c>
      <c r="X63">
        <v>54.79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54.79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54.79</v>
      </c>
      <c r="W64">
        <v>0</v>
      </c>
      <c r="X64">
        <v>54.79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55.76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55.76</v>
      </c>
      <c r="W65">
        <v>0</v>
      </c>
      <c r="X65">
        <v>55.76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63.45</v>
      </c>
      <c r="L66" s="46">
        <v>0</v>
      </c>
      <c r="M66" s="74">
        <v>2.61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66.06</v>
      </c>
      <c r="W66">
        <v>0</v>
      </c>
      <c r="X66">
        <v>63.45</v>
      </c>
      <c r="Y66">
        <v>2.61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72.099999999999994</v>
      </c>
      <c r="L67" s="46">
        <v>0</v>
      </c>
      <c r="M67" s="74">
        <v>9.61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81.709999999999994</v>
      </c>
      <c r="W67">
        <v>0</v>
      </c>
      <c r="X67">
        <v>72.099999999999994</v>
      </c>
      <c r="Y67">
        <v>9.61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77.87</v>
      </c>
      <c r="L68" s="46">
        <v>0</v>
      </c>
      <c r="M68" s="74">
        <v>3.36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81.23</v>
      </c>
      <c r="W68">
        <v>0</v>
      </c>
      <c r="X68">
        <v>77.87</v>
      </c>
      <c r="Y68">
        <v>3.36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84.59</v>
      </c>
      <c r="L69" s="46">
        <v>0</v>
      </c>
      <c r="M69" s="74">
        <v>2.31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86.9</v>
      </c>
      <c r="W69">
        <v>0</v>
      </c>
      <c r="X69">
        <v>84.59</v>
      </c>
      <c r="Y69">
        <v>2.31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92.28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92.28</v>
      </c>
      <c r="W70">
        <v>0</v>
      </c>
      <c r="X70">
        <v>92.28</v>
      </c>
      <c r="Y70">
        <v>0</v>
      </c>
    </row>
    <row r="71" spans="7:25">
      <c r="G71" t="s">
        <v>113</v>
      </c>
      <c r="H71" s="73">
        <v>195.14</v>
      </c>
      <c r="I71" s="46">
        <v>0</v>
      </c>
      <c r="J71" s="46">
        <v>0</v>
      </c>
      <c r="K71" s="46">
        <v>107.67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302.81</v>
      </c>
      <c r="W71">
        <v>195.14</v>
      </c>
      <c r="X71">
        <v>107.67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110.55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110.55</v>
      </c>
      <c r="W72">
        <v>0</v>
      </c>
      <c r="X72">
        <v>110.55</v>
      </c>
      <c r="Y72">
        <v>0</v>
      </c>
    </row>
    <row r="73" spans="7:25">
      <c r="G73" t="s">
        <v>115</v>
      </c>
      <c r="H73" s="73">
        <v>257.92</v>
      </c>
      <c r="I73" s="46">
        <v>0</v>
      </c>
      <c r="J73" s="46">
        <v>0</v>
      </c>
      <c r="K73" s="46">
        <v>111.51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369.43</v>
      </c>
      <c r="W73">
        <v>257.92</v>
      </c>
      <c r="X73">
        <v>111.51</v>
      </c>
      <c r="Y73">
        <v>0</v>
      </c>
    </row>
    <row r="74" spans="7:25">
      <c r="G74" t="s">
        <v>116</v>
      </c>
      <c r="H74" s="73">
        <v>169.96</v>
      </c>
      <c r="I74" s="46">
        <v>0</v>
      </c>
      <c r="J74" s="46">
        <v>0</v>
      </c>
      <c r="K74" s="46">
        <v>113.43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283.39</v>
      </c>
      <c r="W74">
        <v>169.96</v>
      </c>
      <c r="X74">
        <v>113.43</v>
      </c>
      <c r="Y74">
        <v>0</v>
      </c>
    </row>
    <row r="75" spans="7:25">
      <c r="G75" t="s">
        <v>117</v>
      </c>
      <c r="H75" s="73">
        <v>126.89</v>
      </c>
      <c r="I75" s="46">
        <v>0</v>
      </c>
      <c r="J75" s="46">
        <v>0</v>
      </c>
      <c r="K75" s="46">
        <v>112.47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239.36</v>
      </c>
      <c r="W75">
        <v>126.89</v>
      </c>
      <c r="X75">
        <v>112.47</v>
      </c>
      <c r="Y75">
        <v>0</v>
      </c>
    </row>
    <row r="76" spans="7:25">
      <c r="G76" t="s">
        <v>118</v>
      </c>
      <c r="H76" s="73">
        <v>103.03</v>
      </c>
      <c r="I76" s="46">
        <v>0</v>
      </c>
      <c r="J76" s="46">
        <v>0</v>
      </c>
      <c r="K76" s="46">
        <v>111.51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214.54</v>
      </c>
      <c r="W76">
        <v>103.03</v>
      </c>
      <c r="X76">
        <v>111.51</v>
      </c>
      <c r="Y76">
        <v>0</v>
      </c>
    </row>
    <row r="77" spans="7:25">
      <c r="G77" t="s">
        <v>119</v>
      </c>
      <c r="H77" s="73">
        <v>91.8</v>
      </c>
      <c r="I77" s="46">
        <v>0</v>
      </c>
      <c r="J77" s="46">
        <v>0</v>
      </c>
      <c r="K77" s="46">
        <v>109.59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201.39</v>
      </c>
      <c r="W77">
        <v>91.8</v>
      </c>
      <c r="X77">
        <v>109.59</v>
      </c>
      <c r="Y77">
        <v>0</v>
      </c>
    </row>
    <row r="78" spans="7:25">
      <c r="G78" t="s">
        <v>120</v>
      </c>
      <c r="H78" s="73">
        <v>110.55</v>
      </c>
      <c r="I78" s="46">
        <v>0</v>
      </c>
      <c r="J78" s="46">
        <v>0</v>
      </c>
      <c r="K78" s="46">
        <v>108.63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219.18</v>
      </c>
      <c r="W78">
        <v>110.55</v>
      </c>
      <c r="X78">
        <v>108.63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106.7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106.7</v>
      </c>
      <c r="W79">
        <v>0</v>
      </c>
      <c r="X79">
        <v>106.7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103.82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103.82</v>
      </c>
      <c r="W80">
        <v>0</v>
      </c>
      <c r="X80">
        <v>103.82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101.9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101.9</v>
      </c>
      <c r="W81">
        <v>0</v>
      </c>
      <c r="X81">
        <v>101.9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99.98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99.98</v>
      </c>
      <c r="W82">
        <v>0</v>
      </c>
      <c r="X82">
        <v>99.98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98.05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98.05</v>
      </c>
      <c r="W83">
        <v>0</v>
      </c>
      <c r="X83">
        <v>98.05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97.09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97.09</v>
      </c>
      <c r="W84">
        <v>0</v>
      </c>
      <c r="X84">
        <v>97.09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92.28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92.28</v>
      </c>
      <c r="W85">
        <v>0</v>
      </c>
      <c r="X85">
        <v>92.28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91.32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91.32</v>
      </c>
      <c r="W86">
        <v>0</v>
      </c>
      <c r="X86">
        <v>91.32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87.48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87.48</v>
      </c>
      <c r="W87">
        <v>0</v>
      </c>
      <c r="X87">
        <v>87.48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84.59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84.59</v>
      </c>
      <c r="W88">
        <v>0</v>
      </c>
      <c r="X88">
        <v>84.59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83.63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83.63</v>
      </c>
      <c r="W89">
        <v>0</v>
      </c>
      <c r="X89">
        <v>83.63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80.75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80.75</v>
      </c>
      <c r="W90">
        <v>0</v>
      </c>
      <c r="X90">
        <v>80.75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78.83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78.83</v>
      </c>
      <c r="W91">
        <v>0</v>
      </c>
      <c r="X91">
        <v>78.83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75.94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75.94</v>
      </c>
      <c r="W92">
        <v>0</v>
      </c>
      <c r="X92">
        <v>75.94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74.02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74.02</v>
      </c>
      <c r="W93">
        <v>0</v>
      </c>
      <c r="X93">
        <v>74.02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73.06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73.06</v>
      </c>
      <c r="W94">
        <v>0</v>
      </c>
      <c r="X94">
        <v>73.06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70.17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70.17</v>
      </c>
      <c r="W95">
        <v>0</v>
      </c>
      <c r="X95">
        <v>70.17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67.290000000000006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67.290000000000006</v>
      </c>
      <c r="W96">
        <v>0</v>
      </c>
      <c r="X96">
        <v>67.290000000000006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63.45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63.45</v>
      </c>
      <c r="W97">
        <v>0</v>
      </c>
      <c r="X97">
        <v>63.45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63.45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63.45</v>
      </c>
      <c r="W98">
        <v>0</v>
      </c>
      <c r="X98">
        <v>63.45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0.26382250000000002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1.7476349999999996</v>
      </c>
      <c r="L99" s="69">
        <f t="shared" si="1"/>
        <v>0</v>
      </c>
      <c r="M99" s="69">
        <f t="shared" si="1"/>
        <v>4.472499999999999E-3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2.0159299999999996</v>
      </c>
      <c r="W99">
        <f t="shared" si="1"/>
        <v>0.26382250000000002</v>
      </c>
      <c r="X99">
        <f t="shared" si="1"/>
        <v>1.7476349999999996</v>
      </c>
      <c r="Y99">
        <f t="shared" si="1"/>
        <v>4.472499999999999E-3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54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10.847200000000001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652.9871903314388</v>
      </c>
      <c r="P3" s="36">
        <v>57.68</v>
      </c>
      <c r="Q3" s="36">
        <v>14.42</v>
      </c>
      <c r="R3" s="38">
        <v>0</v>
      </c>
      <c r="S3" s="38">
        <v>0</v>
      </c>
      <c r="T3" s="37">
        <f>SUMPRODUCT(LTA!J3:AN3,LTA!J$101:AN$101,LTA!J$103:AN$103)</f>
        <v>115.6</v>
      </c>
      <c r="U3" s="37">
        <f>SUMPRODUCT(LTA!J3:AN3,LTA!J$102:AN$102,LTA!J$103:AN$103)</f>
        <v>131.04000000000002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10.970679515930726</v>
      </c>
      <c r="AD3">
        <f>SUM(B3:AB3,AI3:AT3)-AC3</f>
        <v>850.326827735086</v>
      </c>
      <c r="AE3">
        <f>'IDT-1'!B3</f>
        <v>0</v>
      </c>
      <c r="AF3" s="24"/>
      <c r="AG3">
        <f>SUM(AD3:AF3)</f>
        <v>850.326827735086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-34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652.99700510872913</v>
      </c>
      <c r="P4" s="36">
        <v>57.68</v>
      </c>
      <c r="Q4" s="36">
        <v>14.42</v>
      </c>
      <c r="R4" s="38">
        <v>0</v>
      </c>
      <c r="S4" s="38">
        <v>0</v>
      </c>
      <c r="T4" s="37">
        <f>SUMPRODUCT(LTA!J4:AN4,LTA!J$101:AN$101,LTA!J$103:AN$103)</f>
        <v>115.18</v>
      </c>
      <c r="U4" s="37">
        <f>SUMPRODUCT(LTA!J4:AN4,LTA!J$102:AN$102,LTA!J$103:AN$103)</f>
        <v>131.04000000000002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11.263724480431081</v>
      </c>
      <c r="AD4">
        <f t="shared" ref="AD4:AD67" si="1">SUM(B4:AB4,AI4:AT4)-AC4</f>
        <v>814.62359754787587</v>
      </c>
      <c r="AE4">
        <f>'IDT-1'!B4</f>
        <v>0</v>
      </c>
      <c r="AF4" s="24"/>
      <c r="AG4">
        <f t="shared" ref="AG4:AG67" si="2">SUM(AD4:AF4)</f>
        <v>814.62359754787587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580.58959328765388</v>
      </c>
      <c r="P5" s="36">
        <v>57.68</v>
      </c>
      <c r="Q5" s="36">
        <v>14.42</v>
      </c>
      <c r="R5" s="38">
        <v>0</v>
      </c>
      <c r="S5" s="38">
        <v>0</v>
      </c>
      <c r="T5" s="37">
        <f>SUMPRODUCT(LTA!J5:AN5,LTA!J$101:AN$101,LTA!J$103:AN$103)</f>
        <v>114.79</v>
      </c>
      <c r="U5" s="37">
        <f>SUMPRODUCT(LTA!J5:AN5,LTA!J$102:AN$102,LTA!J$103:AN$103)</f>
        <v>131.04000000000002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10.203254861714928</v>
      </c>
      <c r="AD5">
        <f t="shared" si="1"/>
        <v>795.88665534551671</v>
      </c>
      <c r="AE5">
        <f>'IDT-1'!B5</f>
        <v>0</v>
      </c>
      <c r="AF5" s="24"/>
      <c r="AG5">
        <f t="shared" si="2"/>
        <v>795.88665534551671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575.08023970868805</v>
      </c>
      <c r="P6" s="36">
        <v>57.68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114.51</v>
      </c>
      <c r="U6" s="37">
        <f>SUMPRODUCT(LTA!J6:AN6,LTA!J$102:AN$102,LTA!J$103:AN$103)</f>
        <v>131.04000000000002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10.281691657524952</v>
      </c>
      <c r="AD6">
        <f t="shared" si="1"/>
        <v>775.01886497074099</v>
      </c>
      <c r="AE6">
        <f>'IDT-1'!B6</f>
        <v>0</v>
      </c>
      <c r="AF6" s="24"/>
      <c r="AG6">
        <f t="shared" si="2"/>
        <v>775.01886497074099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546.08605383089059</v>
      </c>
      <c r="P7" s="36">
        <v>57.68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114.18</v>
      </c>
      <c r="U7" s="37">
        <f>SUMPRODUCT(LTA!J7:AN7,LTA!J$102:AN$102,LTA!J$103:AN$103)</f>
        <v>130.85000000000002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-187.43</v>
      </c>
      <c r="AC7">
        <f t="shared" si="0"/>
        <v>9.7707466066798929</v>
      </c>
      <c r="AD7">
        <f t="shared" si="1"/>
        <v>776.96562414378855</v>
      </c>
      <c r="AE7">
        <f>'IDT-1'!B7</f>
        <v>0</v>
      </c>
      <c r="AF7" s="24"/>
      <c r="AG7">
        <f t="shared" si="2"/>
        <v>776.96562414378855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534.71415705812819</v>
      </c>
      <c r="P8" s="36">
        <v>57.68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112.96000000000001</v>
      </c>
      <c r="U8" s="37">
        <f>SUMPRODUCT(LTA!J8:AN8,LTA!J$102:AN$102,LTA!J$103:AN$103)</f>
        <v>130.06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-187.43</v>
      </c>
      <c r="AC8">
        <f t="shared" si="0"/>
        <v>9.8277618282864694</v>
      </c>
      <c r="AD8">
        <f t="shared" si="1"/>
        <v>743.5267121494195</v>
      </c>
      <c r="AE8">
        <f>'IDT-1'!B8</f>
        <v>0</v>
      </c>
      <c r="AF8" s="24"/>
      <c r="AG8">
        <f t="shared" si="2"/>
        <v>743.5267121494195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9.5955999999999992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566.34653244904257</v>
      </c>
      <c r="P9" s="36">
        <v>57.68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112.28</v>
      </c>
      <c r="U9" s="37">
        <f>SUMPRODUCT(LTA!J9:AN9,LTA!J$102:AN$102,LTA!J$103:AN$103)</f>
        <v>129.73000000000002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-187.43</v>
      </c>
      <c r="AC9">
        <f t="shared" si="0"/>
        <v>10.498034227814603</v>
      </c>
      <c r="AD9">
        <f t="shared" si="1"/>
        <v>722.2272151408057</v>
      </c>
      <c r="AE9">
        <f>'IDT-1'!B9</f>
        <v>0</v>
      </c>
      <c r="AF9" s="24"/>
      <c r="AG9">
        <f t="shared" si="2"/>
        <v>722.2272151408057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9.5955999999999992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566.34653244904257</v>
      </c>
      <c r="P10" s="36">
        <v>57.68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110.01</v>
      </c>
      <c r="U10" s="37">
        <f>SUMPRODUCT(LTA!J10:AN10,LTA!J$102:AN$102,LTA!J$103:AN$103)</f>
        <v>127.05000000000001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-187.43</v>
      </c>
      <c r="AC10">
        <f t="shared" si="0"/>
        <v>10.481867700989271</v>
      </c>
      <c r="AD10">
        <f t="shared" si="1"/>
        <v>714.29338166763125</v>
      </c>
      <c r="AE10">
        <f>'IDT-1'!B10</f>
        <v>0</v>
      </c>
      <c r="AF10" s="24"/>
      <c r="AG10">
        <f t="shared" si="2"/>
        <v>714.29338166763125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568.59706860417634</v>
      </c>
      <c r="P11" s="36">
        <v>57.68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99.18</v>
      </c>
      <c r="U11" s="37">
        <f>SUMPRODUCT(LTA!J11:AN11,LTA!J$102:AN$102,LTA!J$103:AN$103)</f>
        <v>118.85000000000001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10.365997677867062</v>
      </c>
      <c r="AD11">
        <f t="shared" si="1"/>
        <v>694.58978784588714</v>
      </c>
      <c r="AE11">
        <f>'IDT-1'!B11</f>
        <v>0</v>
      </c>
      <c r="AF11" s="24"/>
      <c r="AG11">
        <f t="shared" si="2"/>
        <v>694.58978784588714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568.59706860417634</v>
      </c>
      <c r="P12" s="36">
        <v>57.68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96.85</v>
      </c>
      <c r="U12" s="37">
        <f>SUMPRODUCT(LTA!J12:AN12,LTA!J$102:AN$102,LTA!J$103:AN$103)</f>
        <v>117.35000000000001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10.333825677867061</v>
      </c>
      <c r="AD12">
        <f t="shared" si="1"/>
        <v>690.79195984588728</v>
      </c>
      <c r="AE12">
        <f>'IDT-1'!B12</f>
        <v>0</v>
      </c>
      <c r="AF12" s="24"/>
      <c r="AG12">
        <f t="shared" si="2"/>
        <v>690.79195984588728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526.1189686041763</v>
      </c>
      <c r="P13" s="36">
        <v>57.68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89.850000000000009</v>
      </c>
      <c r="U13" s="37">
        <f>SUMPRODUCT(LTA!J13:AN13,LTA!J$102:AN$102,LTA!J$103:AN$103)</f>
        <v>101.12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9.4515024865963877</v>
      </c>
      <c r="AD13">
        <f t="shared" si="1"/>
        <v>664.96618303715786</v>
      </c>
      <c r="AE13">
        <f>'IDT-1'!B13</f>
        <v>0</v>
      </c>
      <c r="AF13" s="24"/>
      <c r="AG13">
        <f t="shared" si="2"/>
        <v>664.96618303715786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517.44996860417632</v>
      </c>
      <c r="P14" s="36">
        <v>57.68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86.68</v>
      </c>
      <c r="U14" s="37">
        <f>SUMPRODUCT(LTA!J14:AN14,LTA!J$102:AN$102,LTA!J$103:AN$103)</f>
        <v>99.080000000000013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9.2586784670723858</v>
      </c>
      <c r="AD14">
        <f t="shared" si="1"/>
        <v>660.28000705668171</v>
      </c>
      <c r="AE14">
        <f>'IDT-1'!B14</f>
        <v>0</v>
      </c>
      <c r="AF14" s="24"/>
      <c r="AG14">
        <f t="shared" si="2"/>
        <v>660.28000705668171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525.83458607280443</v>
      </c>
      <c r="P15" s="36">
        <v>57.68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71.67</v>
      </c>
      <c r="U15" s="37">
        <f>SUMPRODUCT(LTA!J15:AN15,LTA!J$102:AN$102,LTA!J$103:AN$103)</f>
        <v>80.39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8.8088368375119686</v>
      </c>
      <c r="AD15">
        <f t="shared" si="1"/>
        <v>663.4144661548703</v>
      </c>
      <c r="AE15">
        <f>'IDT-1'!B15</f>
        <v>0</v>
      </c>
      <c r="AF15" s="24"/>
      <c r="AG15">
        <f t="shared" si="2"/>
        <v>663.4144661548703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523.58404991767065</v>
      </c>
      <c r="P16" s="36">
        <v>57.68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68.52000000000001</v>
      </c>
      <c r="U16" s="37">
        <f>SUMPRODUCT(LTA!J16:AN16,LTA!J$102:AN$102,LTA!J$103:AN$103)</f>
        <v>78.17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8.7448243338088449</v>
      </c>
      <c r="AD16">
        <f t="shared" si="1"/>
        <v>655.85794250343963</v>
      </c>
      <c r="AE16">
        <f>'IDT-1'!B16</f>
        <v>0</v>
      </c>
      <c r="AF16" s="24"/>
      <c r="AG16">
        <f t="shared" si="2"/>
        <v>655.85794250343963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529.7355499176706</v>
      </c>
      <c r="P17" s="36">
        <v>57.68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53.43</v>
      </c>
      <c r="U17" s="37">
        <f>SUMPRODUCT(LTA!J17:AN17,LTA!J$102:AN$102,LTA!J$103:AN$103)</f>
        <v>79.680000000000007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8.7631489338088446</v>
      </c>
      <c r="AD17">
        <f t="shared" si="1"/>
        <v>658.02111790343974</v>
      </c>
      <c r="AE17">
        <f>'IDT-1'!B17</f>
        <v>0</v>
      </c>
      <c r="AF17" s="24"/>
      <c r="AG17">
        <f t="shared" si="2"/>
        <v>658.02111790343974</v>
      </c>
      <c r="AI17" s="34">
        <f>PXIL!H17</f>
        <v>0</v>
      </c>
      <c r="AJ17" s="34">
        <f>PXIL!N17</f>
        <v>0</v>
      </c>
      <c r="AK17" s="34">
        <f>RTM_IEX!H17</f>
        <v>9.61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529.7355499176706</v>
      </c>
      <c r="P18" s="36">
        <v>57.68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51.18</v>
      </c>
      <c r="U18" s="37">
        <f>SUMPRODUCT(LTA!J18:AN18,LTA!J$102:AN$102,LTA!J$103:AN$103)</f>
        <v>77.25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8.8127089338088442</v>
      </c>
      <c r="AD18">
        <f t="shared" si="1"/>
        <v>663.87155790343968</v>
      </c>
      <c r="AE18">
        <f>'IDT-1'!B18</f>
        <v>0</v>
      </c>
      <c r="AF18" s="24"/>
      <c r="AG18">
        <f t="shared" si="2"/>
        <v>663.87155790343968</v>
      </c>
      <c r="AI18" s="34">
        <f>PXIL!H18</f>
        <v>0</v>
      </c>
      <c r="AJ18" s="34">
        <f>PXIL!N18</f>
        <v>0</v>
      </c>
      <c r="AK18" s="34">
        <f>RTM_IEX!H18</f>
        <v>20.190000000000001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616.1448748060044</v>
      </c>
      <c r="P19" s="36">
        <v>57.68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50.010000000000005</v>
      </c>
      <c r="U19" s="37">
        <f>SUMPRODUCT(LTA!J19:AN19,LTA!J$102:AN$102,LTA!J$103:AN$103)</f>
        <v>75.67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-187.43</v>
      </c>
      <c r="AC19">
        <f t="shared" si="0"/>
        <v>9.3461872628708473</v>
      </c>
      <c r="AD19">
        <f t="shared" si="1"/>
        <v>726.84740446271121</v>
      </c>
      <c r="AE19">
        <f>'IDT-1'!B19</f>
        <v>0</v>
      </c>
      <c r="AF19" s="24"/>
      <c r="AG19">
        <f t="shared" si="2"/>
        <v>726.84740446271121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632.91757110872913</v>
      </c>
      <c r="P20" s="36">
        <v>57.68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49.19</v>
      </c>
      <c r="U20" s="37">
        <f>SUMPRODUCT(LTA!J20:AN20,LTA!J$102:AN$102,LTA!J$103:AN$103)</f>
        <v>72.73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-187.43</v>
      </c>
      <c r="AC20">
        <f t="shared" si="0"/>
        <v>9.4554939118137344</v>
      </c>
      <c r="AD20">
        <f t="shared" si="1"/>
        <v>739.75079411649324</v>
      </c>
      <c r="AE20">
        <f>'IDT-1'!B20</f>
        <v>0</v>
      </c>
      <c r="AF20" s="24"/>
      <c r="AG20">
        <f t="shared" si="2"/>
        <v>739.75079411649324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650.18959710872912</v>
      </c>
      <c r="P21" s="36">
        <v>57.68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48.260000000000005</v>
      </c>
      <c r="U21" s="37">
        <f>SUMPRODUCT(LTA!J21:AN21,LTA!J$102:AN$102,LTA!J$103:AN$103)</f>
        <v>73.070000000000007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-187.43</v>
      </c>
      <c r="AC21">
        <f t="shared" si="0"/>
        <v>9.8702189302137366</v>
      </c>
      <c r="AD21">
        <f t="shared" si="1"/>
        <v>788.70809509809328</v>
      </c>
      <c r="AE21">
        <f>'IDT-1'!B21</f>
        <v>0</v>
      </c>
      <c r="AF21" s="24"/>
      <c r="AG21">
        <f t="shared" si="2"/>
        <v>788.70809509809328</v>
      </c>
      <c r="AI21" s="34">
        <f>PXIL!H21</f>
        <v>0</v>
      </c>
      <c r="AJ21" s="34">
        <f>PXIL!N21</f>
        <v>0</v>
      </c>
      <c r="AK21" s="34">
        <f>RTM_IEX!H21</f>
        <v>32.69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666.75983910872901</v>
      </c>
      <c r="P22" s="36">
        <v>57.68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46.85</v>
      </c>
      <c r="U22" s="37">
        <f>SUMPRODUCT(LTA!J22:AN22,LTA!J$102:AN$102,LTA!J$103:AN$103)</f>
        <v>73.16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-187.43</v>
      </c>
      <c r="AC22">
        <f t="shared" si="0"/>
        <v>10.119448963013735</v>
      </c>
      <c r="AD22">
        <f t="shared" si="1"/>
        <v>818.12910706529306</v>
      </c>
      <c r="AE22">
        <f>'IDT-1'!B22</f>
        <v>0</v>
      </c>
      <c r="AF22" s="24"/>
      <c r="AG22">
        <f t="shared" si="2"/>
        <v>818.12910706529306</v>
      </c>
      <c r="AI22" s="34">
        <f>PXIL!H22</f>
        <v>0</v>
      </c>
      <c r="AJ22" s="34">
        <f>PXIL!N22</f>
        <v>0</v>
      </c>
      <c r="AK22" s="34">
        <f>RTM_IEX!H22</f>
        <v>47.11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9.5955999999999992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717.04599216302108</v>
      </c>
      <c r="P23" s="36">
        <v>57.68</v>
      </c>
      <c r="Q23" s="36">
        <v>14.42</v>
      </c>
      <c r="R23" s="38">
        <v>0</v>
      </c>
      <c r="S23" s="38">
        <v>0</v>
      </c>
      <c r="T23" s="37">
        <f>SUMPRODUCT(LTA!J23:AN23,LTA!J$101:AN$101,LTA!J$103:AN$103)</f>
        <v>54.34</v>
      </c>
      <c r="U23" s="37">
        <f>SUMPRODUCT(LTA!J23:AN23,LTA!J$102:AN$102,LTA!J$103:AN$103)</f>
        <v>87.710000000000008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-187.43</v>
      </c>
      <c r="AC23">
        <f t="shared" si="0"/>
        <v>10.751180648669791</v>
      </c>
      <c r="AD23">
        <f t="shared" si="1"/>
        <v>892.70352843392925</v>
      </c>
      <c r="AE23">
        <f>'IDT-1'!B23</f>
        <v>0</v>
      </c>
      <c r="AF23" s="24"/>
      <c r="AG23">
        <f t="shared" si="2"/>
        <v>892.70352843392925</v>
      </c>
      <c r="AI23" s="34">
        <f>PXIL!H23</f>
        <v>0</v>
      </c>
      <c r="AJ23" s="34">
        <f>PXIL!N23</f>
        <v>0</v>
      </c>
      <c r="AK23" s="34">
        <f>RTM_IEX!H23</f>
        <v>49.99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9.5955999999999992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745.94137952481253</v>
      </c>
      <c r="P24" s="36">
        <v>105.75</v>
      </c>
      <c r="Q24" s="36">
        <v>14.42</v>
      </c>
      <c r="R24" s="38">
        <v>0</v>
      </c>
      <c r="S24" s="38">
        <v>0</v>
      </c>
      <c r="T24" s="37">
        <f>SUMPRODUCT(LTA!J24:AN24,LTA!J$101:AN$101,LTA!J$103:AN$103)</f>
        <v>53.29</v>
      </c>
      <c r="U24" s="37">
        <f>SUMPRODUCT(LTA!J24:AN24,LTA!J$102:AN$102,LTA!J$103:AN$103)</f>
        <v>86.12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-187.43</v>
      </c>
      <c r="AC24">
        <f t="shared" si="0"/>
        <v>11.310917902508839</v>
      </c>
      <c r="AD24">
        <f t="shared" si="1"/>
        <v>958.77917854188149</v>
      </c>
      <c r="AE24">
        <f>'IDT-1'!B24</f>
        <v>0</v>
      </c>
      <c r="AF24" s="24"/>
      <c r="AG24">
        <f t="shared" si="2"/>
        <v>958.77917854188149</v>
      </c>
      <c r="AI24" s="34">
        <f>PXIL!H24</f>
        <v>0</v>
      </c>
      <c r="AJ24" s="34">
        <f>PXIL!N24</f>
        <v>0</v>
      </c>
      <c r="AK24" s="34">
        <f>RTM_IEX!H24</f>
        <v>42.3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9.5955999999999992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778.5906754511833</v>
      </c>
      <c r="P25" s="36">
        <v>117.5</v>
      </c>
      <c r="Q25" s="36">
        <v>38.080000000000005</v>
      </c>
      <c r="R25" s="38">
        <v>0</v>
      </c>
      <c r="S25" s="38">
        <v>0</v>
      </c>
      <c r="T25" s="37">
        <f>SUMPRODUCT(LTA!J25:AN25,LTA!J$101:AN$101,LTA!J$103:AN$103)</f>
        <v>52.760000000000005</v>
      </c>
      <c r="U25" s="37">
        <f>SUMPRODUCT(LTA!J25:AN25,LTA!J$102:AN$102,LTA!J$103:AN$103)</f>
        <v>84.59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-187.43</v>
      </c>
      <c r="AC25">
        <f t="shared" si="0"/>
        <v>11.970311988290351</v>
      </c>
      <c r="AD25">
        <f t="shared" si="1"/>
        <v>1036.6190803824707</v>
      </c>
      <c r="AE25">
        <f>'IDT-1'!B25</f>
        <v>0</v>
      </c>
      <c r="AF25" s="24"/>
      <c r="AG25">
        <f t="shared" si="2"/>
        <v>1036.6190803824707</v>
      </c>
      <c r="AI25" s="34">
        <f>PXIL!H25</f>
        <v>0</v>
      </c>
      <c r="AJ25" s="34">
        <f>PXIL!N25</f>
        <v>0</v>
      </c>
      <c r="AK25" s="34">
        <f>RTM_IEX!H25</f>
        <v>54.8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9.5955999999999992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874.62756394212226</v>
      </c>
      <c r="P26" s="36">
        <v>117.5</v>
      </c>
      <c r="Q26" s="36">
        <v>38.080000000000005</v>
      </c>
      <c r="R26" s="38">
        <v>0</v>
      </c>
      <c r="S26" s="38">
        <v>0</v>
      </c>
      <c r="T26" s="37">
        <f>SUMPRODUCT(LTA!J26:AN26,LTA!J$101:AN$101,LTA!J$103:AN$103)</f>
        <v>51.8</v>
      </c>
      <c r="U26" s="37">
        <f>SUMPRODUCT(LTA!J26:AN26,LTA!J$102:AN$102,LTA!J$103:AN$103)</f>
        <v>83.199999999999989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-187.43</v>
      </c>
      <c r="AC26">
        <f t="shared" si="0"/>
        <v>12.813729851614241</v>
      </c>
      <c r="AD26">
        <f t="shared" si="1"/>
        <v>1136.1825510100859</v>
      </c>
      <c r="AE26">
        <f>'IDT-1'!B26</f>
        <v>0</v>
      </c>
      <c r="AF26" s="24"/>
      <c r="AG26">
        <f t="shared" si="2"/>
        <v>1136.1825510100859</v>
      </c>
      <c r="AI26" s="34">
        <f>PXIL!H26</f>
        <v>0</v>
      </c>
      <c r="AJ26" s="34">
        <f>PXIL!N26</f>
        <v>0</v>
      </c>
      <c r="AK26" s="34">
        <f>RTM_IEX!H26</f>
        <v>61.52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1025.7853870347044</v>
      </c>
      <c r="P27" s="36">
        <v>117.5</v>
      </c>
      <c r="Q27" s="36">
        <v>38.080000000000005</v>
      </c>
      <c r="R27" s="38">
        <v>0</v>
      </c>
      <c r="S27" s="38">
        <v>0</v>
      </c>
      <c r="T27" s="37">
        <f>SUMPRODUCT(LTA!J27:AN27,LTA!J$101:AN$101,LTA!J$103:AN$103)</f>
        <v>51.21</v>
      </c>
      <c r="U27" s="37">
        <f>SUMPRODUCT(LTA!J27:AN27,LTA!J$102:AN$102,LTA!J$103:AN$103)</f>
        <v>82.3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-262.64999999999998</v>
      </c>
      <c r="AC27">
        <f t="shared" si="0"/>
        <v>14.638792648015396</v>
      </c>
      <c r="AD27">
        <f t="shared" si="1"/>
        <v>1200.5496682535661</v>
      </c>
      <c r="AE27">
        <f>'IDT-1'!B27</f>
        <v>30</v>
      </c>
      <c r="AF27" s="24"/>
      <c r="AG27">
        <f t="shared" si="2"/>
        <v>1230.5496682535661</v>
      </c>
      <c r="AI27" s="34">
        <f>PXIL!H27</f>
        <v>0</v>
      </c>
      <c r="AJ27" s="34">
        <f>PXIL!N27</f>
        <v>0</v>
      </c>
      <c r="AK27" s="34">
        <f>RTM_IEX!H27</f>
        <v>52.87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1088.8073116010589</v>
      </c>
      <c r="P28" s="36">
        <v>117.50522547362803</v>
      </c>
      <c r="Q28" s="36">
        <v>38.085003279548737</v>
      </c>
      <c r="R28" s="38">
        <v>1.47</v>
      </c>
      <c r="S28" s="38">
        <v>0</v>
      </c>
      <c r="T28" s="37">
        <f>SUMPRODUCT(LTA!J28:AN28,LTA!J$101:AN$101,LTA!J$103:AN$103)</f>
        <v>50.63</v>
      </c>
      <c r="U28" s="37">
        <f>SUMPRODUCT(LTA!J28:AN28,LTA!J$102:AN$102,LTA!J$103:AN$103)</f>
        <v>81.199999999999989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96.13</v>
      </c>
      <c r="Z28" s="34">
        <f>IEX!N28</f>
        <v>0</v>
      </c>
      <c r="AA28" s="75">
        <f>STOA!H28</f>
        <v>0.38</v>
      </c>
      <c r="AB28" s="75">
        <f>-STOA!N28</f>
        <v>-262.64999999999998</v>
      </c>
      <c r="AC28">
        <f t="shared" si="0"/>
        <v>15.933586735899462</v>
      </c>
      <c r="AD28">
        <f t="shared" si="1"/>
        <v>1353.3970274852136</v>
      </c>
      <c r="AE28">
        <f>'IDT-1'!B28</f>
        <v>1.321</v>
      </c>
      <c r="AF28" s="24"/>
      <c r="AG28">
        <f t="shared" si="2"/>
        <v>1354.7180274852135</v>
      </c>
      <c r="AI28" s="34">
        <f>PXIL!H28</f>
        <v>0</v>
      </c>
      <c r="AJ28" s="34">
        <f>PXIL!N28</f>
        <v>0</v>
      </c>
      <c r="AK28" s="34">
        <f>RTM_IEX!H28</f>
        <v>48.06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1088.4082010758088</v>
      </c>
      <c r="P29" s="36">
        <v>117.5</v>
      </c>
      <c r="Q29" s="36">
        <v>38.089999999999996</v>
      </c>
      <c r="R29" s="38">
        <v>5.2999999999999989</v>
      </c>
      <c r="S29" s="38">
        <v>0</v>
      </c>
      <c r="T29" s="37">
        <f>SUMPRODUCT(LTA!J29:AN29,LTA!J$101:AN$101,LTA!J$103:AN$103)</f>
        <v>45.72</v>
      </c>
      <c r="U29" s="37">
        <f>SUMPRODUCT(LTA!J29:AN29,LTA!J$102:AN$102,LTA!J$103:AN$103)</f>
        <v>80.349999999999994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175.92</v>
      </c>
      <c r="Z29" s="34">
        <f>IEX!N29</f>
        <v>0</v>
      </c>
      <c r="AA29" s="75">
        <f>STOA!H29</f>
        <v>0.38</v>
      </c>
      <c r="AB29" s="75">
        <f>-STOA!N29</f>
        <v>-262.64999999999998</v>
      </c>
      <c r="AC29">
        <f t="shared" si="0"/>
        <v>16.608532285960674</v>
      </c>
      <c r="AD29">
        <f t="shared" si="1"/>
        <v>1433.0727426567255</v>
      </c>
      <c r="AE29">
        <f>'IDT-1'!B29</f>
        <v>0</v>
      </c>
      <c r="AF29" s="24"/>
      <c r="AG29">
        <f t="shared" si="2"/>
        <v>1433.0727426567255</v>
      </c>
      <c r="AI29" s="34">
        <f>PXIL!H29</f>
        <v>0</v>
      </c>
      <c r="AJ29" s="34">
        <f>PXIL!N29</f>
        <v>0</v>
      </c>
      <c r="AK29" s="34">
        <f>RTM_IEX!H29</f>
        <v>50.95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1091.8201603277246</v>
      </c>
      <c r="P30" s="36">
        <v>117.5</v>
      </c>
      <c r="Q30" s="36">
        <v>38.089999999999996</v>
      </c>
      <c r="R30" s="38">
        <v>15.279999999999998</v>
      </c>
      <c r="S30" s="38">
        <v>0</v>
      </c>
      <c r="T30" s="37">
        <f>SUMPRODUCT(LTA!J30:AN30,LTA!J$101:AN$101,LTA!J$103:AN$103)</f>
        <v>44.75</v>
      </c>
      <c r="U30" s="37">
        <f>SUMPRODUCT(LTA!J30:AN30,LTA!J$102:AN$102,LTA!J$103:AN$103)</f>
        <v>78.25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213.41</v>
      </c>
      <c r="Z30" s="34">
        <f>IEX!N30</f>
        <v>0</v>
      </c>
      <c r="AA30" s="75">
        <f>STOA!H30</f>
        <v>0.38</v>
      </c>
      <c r="AB30" s="75">
        <f>-STOA!N30</f>
        <v>-262.64999999999998</v>
      </c>
      <c r="AC30">
        <f t="shared" si="0"/>
        <v>16.977812743676768</v>
      </c>
      <c r="AD30">
        <f t="shared" si="1"/>
        <v>1476.6654214509247</v>
      </c>
      <c r="AE30">
        <f>'IDT-1'!B30</f>
        <v>0</v>
      </c>
      <c r="AF30" s="24"/>
      <c r="AG30">
        <f t="shared" si="2"/>
        <v>1476.6654214509247</v>
      </c>
      <c r="AI30" s="34">
        <f>PXIL!H30</f>
        <v>0</v>
      </c>
      <c r="AJ30" s="34">
        <f>PXIL!N30</f>
        <v>0</v>
      </c>
      <c r="AK30" s="34">
        <f>RTM_IEX!H30</f>
        <v>47.1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1090.4120159282604</v>
      </c>
      <c r="P31" s="36">
        <v>117.5</v>
      </c>
      <c r="Q31" s="36">
        <v>38.089999999999996</v>
      </c>
      <c r="R31" s="38">
        <v>27.67</v>
      </c>
      <c r="S31" s="38">
        <v>0</v>
      </c>
      <c r="T31" s="37">
        <f>SUMPRODUCT(LTA!J31:AN31,LTA!J$101:AN$101,LTA!J$103:AN$103)</f>
        <v>43.84</v>
      </c>
      <c r="U31" s="37">
        <f>SUMPRODUCT(LTA!J31:AN31,LTA!J$102:AN$102,LTA!J$103:AN$103)</f>
        <v>74.41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220.14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17.273676330721266</v>
      </c>
      <c r="AD31">
        <f t="shared" si="1"/>
        <v>1511.5914134644163</v>
      </c>
      <c r="AE31">
        <f>'IDT-1'!B31</f>
        <v>0</v>
      </c>
      <c r="AF31" s="24"/>
      <c r="AG31">
        <f t="shared" si="2"/>
        <v>1511.5914134644163</v>
      </c>
      <c r="AI31" s="34">
        <f>PXIL!H31</f>
        <v>0</v>
      </c>
      <c r="AJ31" s="34">
        <f>PXIL!N31</f>
        <v>0</v>
      </c>
      <c r="AK31" s="34">
        <f>RTM_IEX!H31</f>
        <v>69.209999999999994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1087.5136271423564</v>
      </c>
      <c r="P32" s="36">
        <v>117.5</v>
      </c>
      <c r="Q32" s="36">
        <v>38.089999999999996</v>
      </c>
      <c r="R32" s="38">
        <v>38.4</v>
      </c>
      <c r="S32" s="38">
        <v>0</v>
      </c>
      <c r="T32" s="37">
        <f>SUMPRODUCT(LTA!J32:AN32,LTA!J$101:AN$101,LTA!J$103:AN$103)</f>
        <v>48.84</v>
      </c>
      <c r="U32" s="37">
        <f>SUMPRODUCT(LTA!J32:AN32,LTA!J$102:AN$102,LTA!J$103:AN$103)</f>
        <v>71.39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219.18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17.436817864919675</v>
      </c>
      <c r="AD32">
        <f t="shared" si="1"/>
        <v>1530.8498831443137</v>
      </c>
      <c r="AE32">
        <f>'IDT-1'!B32</f>
        <v>0</v>
      </c>
      <c r="AF32" s="24"/>
      <c r="AG32">
        <f t="shared" si="2"/>
        <v>1530.8498831443137</v>
      </c>
      <c r="AI32" s="34">
        <f>PXIL!H32</f>
        <v>0</v>
      </c>
      <c r="AJ32" s="34">
        <f>PXIL!N32</f>
        <v>0</v>
      </c>
      <c r="AK32" s="34">
        <f>RTM_IEX!H32</f>
        <v>79.78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82.253887602212032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1118.0455811099262</v>
      </c>
      <c r="P33" s="36">
        <v>117.5</v>
      </c>
      <c r="Q33" s="36">
        <v>38.089999999999996</v>
      </c>
      <c r="R33" s="38">
        <v>44.5</v>
      </c>
      <c r="S33" s="38">
        <v>0</v>
      </c>
      <c r="T33" s="37">
        <f>SUMPRODUCT(LTA!J33:AN33,LTA!J$101:AN$101,LTA!J$103:AN$103)</f>
        <v>70.98</v>
      </c>
      <c r="U33" s="37">
        <f>SUMPRODUCT(LTA!J33:AN33,LTA!J$102:AN$102,LTA!J$103:AN$103)</f>
        <v>69.41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219.17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17.882874261174031</v>
      </c>
      <c r="AD33">
        <f t="shared" si="1"/>
        <v>1583.5057786831021</v>
      </c>
      <c r="AE33">
        <f>'IDT-1'!B33</f>
        <v>0</v>
      </c>
      <c r="AF33" s="24"/>
      <c r="AG33">
        <f t="shared" si="2"/>
        <v>1583.5057786831021</v>
      </c>
      <c r="AI33" s="34">
        <f>PXIL!H33</f>
        <v>0</v>
      </c>
      <c r="AJ33" s="34">
        <f>PXIL!N33</f>
        <v>0</v>
      </c>
      <c r="AK33" s="34">
        <f>RTM_IEX!H33</f>
        <v>77.87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82.253887602212032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1067.2879817243554</v>
      </c>
      <c r="P34" s="36">
        <v>117.5</v>
      </c>
      <c r="Q34" s="36">
        <v>38.089999999999996</v>
      </c>
      <c r="R34" s="38">
        <v>44.5</v>
      </c>
      <c r="S34" s="38">
        <v>0</v>
      </c>
      <c r="T34" s="37">
        <f>SUMPRODUCT(LTA!J34:AN34,LTA!J$101:AN$101,LTA!J$103:AN$103)</f>
        <v>95.84</v>
      </c>
      <c r="U34" s="37">
        <f>SUMPRODUCT(LTA!J34:AN34,LTA!J$102:AN$102,LTA!J$103:AN$103)</f>
        <v>66.91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260.51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17.821994426335234</v>
      </c>
      <c r="AD34">
        <f t="shared" si="1"/>
        <v>1576.3190591323701</v>
      </c>
      <c r="AE34">
        <f>'IDT-1'!B34</f>
        <v>0</v>
      </c>
      <c r="AF34" s="24"/>
      <c r="AG34">
        <f t="shared" si="2"/>
        <v>1576.3190591323701</v>
      </c>
      <c r="AI34" s="34">
        <f>PXIL!H34</f>
        <v>0</v>
      </c>
      <c r="AJ34" s="34">
        <f>PXIL!N34</f>
        <v>0</v>
      </c>
      <c r="AK34" s="34">
        <f>RTM_IEX!H34</f>
        <v>57.68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1027.9566651806369</v>
      </c>
      <c r="P35" s="36">
        <v>117.5</v>
      </c>
      <c r="Q35" s="36">
        <v>38.089999999999996</v>
      </c>
      <c r="R35" s="38">
        <v>44.5</v>
      </c>
      <c r="S35" s="38">
        <v>0</v>
      </c>
      <c r="T35" s="37">
        <f>SUMPRODUCT(LTA!J35:AN35,LTA!J$101:AN$101,LTA!J$103:AN$103)</f>
        <v>134.6</v>
      </c>
      <c r="U35" s="37">
        <f>SUMPRODUCT(LTA!J35:AN35,LTA!J$102:AN$102,LTA!J$103:AN$103)</f>
        <v>68.22999999999999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215.33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17.494803729010687</v>
      </c>
      <c r="AD35">
        <f t="shared" si="1"/>
        <v>1537.6949763386767</v>
      </c>
      <c r="AE35">
        <f>'IDT-1'!B35</f>
        <v>42</v>
      </c>
      <c r="AF35" s="24"/>
      <c r="AG35">
        <f t="shared" si="2"/>
        <v>1579.6949763386767</v>
      </c>
      <c r="AI35" s="34">
        <f>PXIL!H35</f>
        <v>0</v>
      </c>
      <c r="AJ35" s="34">
        <f>PXIL!N35</f>
        <v>0</v>
      </c>
      <c r="AK35" s="34">
        <f>RTM_IEX!H35</f>
        <v>62.48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1008.4869096567495</v>
      </c>
      <c r="P36" s="36">
        <v>117.5</v>
      </c>
      <c r="Q36" s="36">
        <v>38.089999999999996</v>
      </c>
      <c r="R36" s="38">
        <v>44.5</v>
      </c>
      <c r="S36" s="38">
        <v>0</v>
      </c>
      <c r="T36" s="37">
        <f>SUMPRODUCT(LTA!J36:AN36,LTA!J$101:AN$101,LTA!J$103:AN$103)</f>
        <v>170.6</v>
      </c>
      <c r="U36" s="37">
        <f>SUMPRODUCT(LTA!J36:AN36,LTA!J$102:AN$102,LTA!J$103:AN$103)</f>
        <v>66.36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235.52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17.650289782610031</v>
      </c>
      <c r="AD36">
        <f t="shared" si="1"/>
        <v>1556.0497347611899</v>
      </c>
      <c r="AE36">
        <f>'IDT-1'!B36</f>
        <v>32</v>
      </c>
      <c r="AF36" s="24"/>
      <c r="AG36">
        <f t="shared" si="2"/>
        <v>1588.0497347611899</v>
      </c>
      <c r="AI36" s="34">
        <f>PXIL!H36</f>
        <v>0</v>
      </c>
      <c r="AJ36" s="34">
        <f>PXIL!N36</f>
        <v>0</v>
      </c>
      <c r="AK36" s="34">
        <f>RTM_IEX!H36</f>
        <v>46.14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75.226481949120824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1050.6143700141838</v>
      </c>
      <c r="P37" s="36">
        <v>117.5</v>
      </c>
      <c r="Q37" s="36">
        <v>38.089999999999996</v>
      </c>
      <c r="R37" s="38">
        <v>47.5</v>
      </c>
      <c r="S37" s="38">
        <v>0</v>
      </c>
      <c r="T37" s="37">
        <f>SUMPRODUCT(LTA!J37:AN37,LTA!J$101:AN$101,LTA!J$103:AN$103)</f>
        <v>212.85</v>
      </c>
      <c r="U37" s="37">
        <f>SUMPRODUCT(LTA!J37:AN37,LTA!J$102:AN$102,LTA!J$103:AN$103)</f>
        <v>63.15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187.46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17.506986242126516</v>
      </c>
      <c r="AD37">
        <f t="shared" si="1"/>
        <v>1539.1330930060171</v>
      </c>
      <c r="AE37">
        <f>'IDT-1'!B37</f>
        <v>52</v>
      </c>
      <c r="AF37" s="24"/>
      <c r="AG37">
        <f t="shared" si="2"/>
        <v>1591.1330930060171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1023.0211280228446</v>
      </c>
      <c r="P38" s="36">
        <v>117.5</v>
      </c>
      <c r="Q38" s="36">
        <v>38.089999999999996</v>
      </c>
      <c r="R38" s="38">
        <v>47.5</v>
      </c>
      <c r="S38" s="38">
        <v>0</v>
      </c>
      <c r="T38" s="37">
        <f>SUMPRODUCT(LTA!J38:AN38,LTA!J$101:AN$101,LTA!J$103:AN$103)</f>
        <v>256.21000000000004</v>
      </c>
      <c r="U38" s="37">
        <f>SUMPRODUCT(LTA!J38:AN38,LTA!J$102:AN$102,LTA!J$103:AN$103)</f>
        <v>61.04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107.67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17.156288561026653</v>
      </c>
      <c r="AD38">
        <f t="shared" si="1"/>
        <v>1497.7340667466567</v>
      </c>
      <c r="AE38">
        <f>'IDT-1'!B38</f>
        <v>77</v>
      </c>
      <c r="AF38" s="24"/>
      <c r="AG38">
        <f t="shared" si="2"/>
        <v>1574.7340667466567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1009.4974727197315</v>
      </c>
      <c r="P39" s="36">
        <v>117.5</v>
      </c>
      <c r="Q39" s="36">
        <v>38.089999999999996</v>
      </c>
      <c r="R39" s="38">
        <v>47.5</v>
      </c>
      <c r="S39" s="38">
        <v>0</v>
      </c>
      <c r="T39" s="37">
        <f>SUMPRODUCT(LTA!J39:AN39,LTA!J$101:AN$101,LTA!J$103:AN$103)</f>
        <v>292.88</v>
      </c>
      <c r="U39" s="37">
        <f>SUMPRODUCT(LTA!J39:AN39,LTA!J$102:AN$102,LTA!J$103:AN$103)</f>
        <v>61.03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73.06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17.138602573750308</v>
      </c>
      <c r="AD39">
        <f t="shared" si="1"/>
        <v>1477.5700376386537</v>
      </c>
      <c r="AE39">
        <f>'IDT-1'!B39</f>
        <v>92</v>
      </c>
      <c r="AF39" s="24"/>
      <c r="AG39">
        <f t="shared" si="2"/>
        <v>1569.5700376386537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997.74152693861367</v>
      </c>
      <c r="P40" s="36">
        <v>117.5</v>
      </c>
      <c r="Q40" s="36">
        <v>38.089999999999996</v>
      </c>
      <c r="R40" s="38">
        <v>47.5</v>
      </c>
      <c r="S40" s="38">
        <v>0</v>
      </c>
      <c r="T40" s="37">
        <f>SUMPRODUCT(LTA!J40:AN40,LTA!J$101:AN$101,LTA!J$103:AN$103)</f>
        <v>329.86</v>
      </c>
      <c r="U40" s="37">
        <f>SUMPRODUCT(LTA!J40:AN40,LTA!J$102:AN$102,LTA!J$103:AN$103)</f>
        <v>58.68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86.52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17.469222102363585</v>
      </c>
      <c r="AD40">
        <f t="shared" si="1"/>
        <v>1510.5734723289227</v>
      </c>
      <c r="AE40">
        <f>'IDT-1'!B40</f>
        <v>62.359000000000002</v>
      </c>
      <c r="AF40" s="24"/>
      <c r="AG40">
        <f t="shared" si="2"/>
        <v>1572.9324723289226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963.92812769921386</v>
      </c>
      <c r="P41" s="36">
        <v>117.5</v>
      </c>
      <c r="Q41" s="36">
        <v>38.089999999999996</v>
      </c>
      <c r="R41" s="38">
        <v>47.5</v>
      </c>
      <c r="S41" s="38">
        <v>0</v>
      </c>
      <c r="T41" s="37">
        <f>SUMPRODUCT(LTA!J41:AN41,LTA!J$101:AN$101,LTA!J$103:AN$103)</f>
        <v>376.12</v>
      </c>
      <c r="U41" s="37">
        <f>SUMPRODUCT(LTA!J41:AN41,LTA!J$102:AN$102,LTA!J$103:AN$103)</f>
        <v>35.1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81.709999999999994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17.9647808443085</v>
      </c>
      <c r="AD41">
        <f t="shared" si="1"/>
        <v>1593.1746558064517</v>
      </c>
      <c r="AE41">
        <f>'IDT-1'!B41</f>
        <v>24.405000000000001</v>
      </c>
      <c r="AF41" s="24"/>
      <c r="AG41">
        <f t="shared" si="2"/>
        <v>1617.5796558064517</v>
      </c>
      <c r="AI41" s="34">
        <f>PXIL!H41</f>
        <v>0</v>
      </c>
      <c r="AJ41" s="34">
        <f>PXIL!N41</f>
        <v>0</v>
      </c>
      <c r="AK41" s="34">
        <f>RTM_IEX!H41</f>
        <v>87.48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965.95496201480557</v>
      </c>
      <c r="P42" s="36">
        <v>117.5</v>
      </c>
      <c r="Q42" s="36">
        <v>38.089999999999996</v>
      </c>
      <c r="R42" s="38">
        <v>47.5</v>
      </c>
      <c r="S42" s="38">
        <v>0</v>
      </c>
      <c r="T42" s="37">
        <f>SUMPRODUCT(LTA!J42:AN42,LTA!J$101:AN$101,LTA!J$103:AN$103)</f>
        <v>412.66999999999996</v>
      </c>
      <c r="U42" s="37">
        <f>SUMPRODUCT(LTA!J42:AN42,LTA!J$102:AN$102,LTA!J$103:AN$103)</f>
        <v>34.120000000000005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124.97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18.35325425255947</v>
      </c>
      <c r="AD42">
        <f t="shared" si="1"/>
        <v>1639.0330167137927</v>
      </c>
      <c r="AE42">
        <f>'IDT-1'!B42</f>
        <v>0</v>
      </c>
      <c r="AF42" s="24"/>
      <c r="AG42">
        <f t="shared" si="2"/>
        <v>1639.0330167137927</v>
      </c>
      <c r="AI42" s="34">
        <f>PXIL!H42</f>
        <v>0</v>
      </c>
      <c r="AJ42" s="34">
        <f>PXIL!N42</f>
        <v>0</v>
      </c>
      <c r="AK42" s="34">
        <f>RTM_IEX!H42</f>
        <v>52.87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953.09771066813812</v>
      </c>
      <c r="P43" s="36">
        <v>117.5</v>
      </c>
      <c r="Q43" s="36">
        <v>38.085003279548737</v>
      </c>
      <c r="R43" s="38">
        <v>47.5</v>
      </c>
      <c r="S43" s="38">
        <v>0</v>
      </c>
      <c r="T43" s="37">
        <f>SUMPRODUCT(LTA!J43:AN43,LTA!J$101:AN$101,LTA!J$103:AN$103)</f>
        <v>442.80999999999995</v>
      </c>
      <c r="U43" s="37">
        <f>SUMPRODUCT(LTA!J43:AN43,LTA!J$102:AN$102,LTA!J$103:AN$103)</f>
        <v>36.61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127.85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18.236643368795672</v>
      </c>
      <c r="AD43">
        <f t="shared" si="1"/>
        <v>1625.2673795304374</v>
      </c>
      <c r="AE43">
        <f>'IDT-1'!B43</f>
        <v>0</v>
      </c>
      <c r="AF43" s="24"/>
      <c r="AG43">
        <f t="shared" si="2"/>
        <v>1625.2673795304374</v>
      </c>
      <c r="AI43" s="34">
        <f>PXIL!H43</f>
        <v>0</v>
      </c>
      <c r="AJ43" s="34">
        <f>PXIL!N43</f>
        <v>0</v>
      </c>
      <c r="AK43" s="34">
        <f>RTM_IEX!H43</f>
        <v>16.34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955.064149052218</v>
      </c>
      <c r="P44" s="36">
        <v>117.5</v>
      </c>
      <c r="Q44" s="36">
        <v>38.085003279548737</v>
      </c>
      <c r="R44" s="38">
        <v>47.5</v>
      </c>
      <c r="S44" s="38">
        <v>0</v>
      </c>
      <c r="T44" s="37">
        <f>SUMPRODUCT(LTA!J44:AN44,LTA!J$101:AN$101,LTA!J$103:AN$103)</f>
        <v>468.69999999999993</v>
      </c>
      <c r="U44" s="37">
        <f>SUMPRODUCT(LTA!J44:AN44,LTA!J$102:AN$102,LTA!J$103:AN$103)</f>
        <v>36.61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90.36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18.188061451221941</v>
      </c>
      <c r="AD44">
        <f t="shared" si="1"/>
        <v>1619.532399832091</v>
      </c>
      <c r="AE44">
        <f>'IDT-1'!B44</f>
        <v>0</v>
      </c>
      <c r="AF44" s="24"/>
      <c r="AG44">
        <f t="shared" si="2"/>
        <v>1619.532399832091</v>
      </c>
      <c r="AI44" s="34">
        <f>PXIL!H44</f>
        <v>0</v>
      </c>
      <c r="AJ44" s="34">
        <f>PXIL!N44</f>
        <v>0</v>
      </c>
      <c r="AK44" s="34">
        <f>RTM_IEX!H44</f>
        <v>20.190000000000001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962.38079945706625</v>
      </c>
      <c r="P45" s="36">
        <v>117.5</v>
      </c>
      <c r="Q45" s="36">
        <v>38.085003279548737</v>
      </c>
      <c r="R45" s="38">
        <v>47.5</v>
      </c>
      <c r="S45" s="38">
        <v>0</v>
      </c>
      <c r="T45" s="37">
        <f>SUMPRODUCT(LTA!J45:AN45,LTA!J$101:AN$101,LTA!J$103:AN$103)</f>
        <v>489.23</v>
      </c>
      <c r="U45" s="37">
        <f>SUMPRODUCT(LTA!J45:AN45,LTA!J$102:AN$102,LTA!J$103:AN$103)</f>
        <v>36.61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45.18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17.937461314622674</v>
      </c>
      <c r="AD45">
        <f t="shared" si="1"/>
        <v>1589.9496503735393</v>
      </c>
      <c r="AE45">
        <f>'IDT-1'!B45</f>
        <v>1.627</v>
      </c>
      <c r="AF45" s="24"/>
      <c r="AG45">
        <f t="shared" si="2"/>
        <v>1591.5766503735392</v>
      </c>
      <c r="AI45" s="34">
        <f>PXIL!H45</f>
        <v>0</v>
      </c>
      <c r="AJ45" s="34">
        <f>PXIL!N45</f>
        <v>0</v>
      </c>
      <c r="AK45" s="34">
        <f>RTM_IEX!H45</f>
        <v>7.69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962.9434334958496</v>
      </c>
      <c r="P46" s="36">
        <v>117.5</v>
      </c>
      <c r="Q46" s="36">
        <v>38.085003279548737</v>
      </c>
      <c r="R46" s="38">
        <v>47.5</v>
      </c>
      <c r="S46" s="38">
        <v>0</v>
      </c>
      <c r="T46" s="37">
        <f>SUMPRODUCT(LTA!J46:AN46,LTA!J$101:AN$101,LTA!J$103:AN$103)</f>
        <v>512.57999999999993</v>
      </c>
      <c r="U46" s="37">
        <f>SUMPRODUCT(LTA!J46:AN46,LTA!J$102:AN$102,LTA!J$103:AN$103)</f>
        <v>36.61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3.85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17.839623440548451</v>
      </c>
      <c r="AD46">
        <f t="shared" si="1"/>
        <v>1578.4001222863965</v>
      </c>
      <c r="AE46">
        <f>'IDT-1'!B46</f>
        <v>4.3390000000000004</v>
      </c>
      <c r="AF46" s="24"/>
      <c r="AG46">
        <f t="shared" si="2"/>
        <v>1582.7391222863964</v>
      </c>
      <c r="AI46" s="34">
        <f>PXIL!H46</f>
        <v>0</v>
      </c>
      <c r="AJ46" s="34">
        <f>PXIL!N46</f>
        <v>0</v>
      </c>
      <c r="AK46" s="34">
        <f>RTM_IEX!H46</f>
        <v>13.46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919.98193237990483</v>
      </c>
      <c r="P47" s="36">
        <v>117.5</v>
      </c>
      <c r="Q47" s="36">
        <v>38.089999999999996</v>
      </c>
      <c r="R47" s="38">
        <v>47.5</v>
      </c>
      <c r="S47" s="38">
        <v>0</v>
      </c>
      <c r="T47" s="37">
        <f>SUMPRODUCT(LTA!J47:AN47,LTA!J$101:AN$101,LTA!J$103:AN$103)</f>
        <v>528.20000000000005</v>
      </c>
      <c r="U47" s="37">
        <f>SUMPRODUCT(LTA!J47:AN47,LTA!J$102:AN$102,LTA!J$103:AN$103)</f>
        <v>36.61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17.753585476558111</v>
      </c>
      <c r="AD47">
        <f t="shared" si="1"/>
        <v>1568.2435454896322</v>
      </c>
      <c r="AE47">
        <f>'IDT-1'!B47</f>
        <v>0</v>
      </c>
      <c r="AF47" s="24"/>
      <c r="AG47">
        <f t="shared" si="2"/>
        <v>1568.2435454896322</v>
      </c>
      <c r="AI47" s="34">
        <f>PXIL!H47</f>
        <v>0</v>
      </c>
      <c r="AJ47" s="34">
        <f>PXIL!N47</f>
        <v>0</v>
      </c>
      <c r="AK47" s="34">
        <f>RTM_IEX!H47</f>
        <v>49.99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883.00595945295959</v>
      </c>
      <c r="P48" s="36">
        <v>117.5</v>
      </c>
      <c r="Q48" s="36">
        <v>38.089999999999996</v>
      </c>
      <c r="R48" s="38">
        <v>47.5</v>
      </c>
      <c r="S48" s="38">
        <v>0</v>
      </c>
      <c r="T48" s="37">
        <f>SUMPRODUCT(LTA!J48:AN48,LTA!J$101:AN$101,LTA!J$103:AN$103)</f>
        <v>542.15</v>
      </c>
      <c r="U48" s="37">
        <f>SUMPRODUCT(LTA!J48:AN48,LTA!J$102:AN$102,LTA!J$103:AN$103)</f>
        <v>36.61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17.616699303971771</v>
      </c>
      <c r="AD48">
        <f t="shared" si="1"/>
        <v>1552.0844587352735</v>
      </c>
      <c r="AE48">
        <f>'IDT-1'!B48</f>
        <v>0</v>
      </c>
      <c r="AF48" s="24"/>
      <c r="AG48">
        <f t="shared" si="2"/>
        <v>1552.0844587352735</v>
      </c>
      <c r="AI48" s="34">
        <f>PXIL!H48</f>
        <v>0</v>
      </c>
      <c r="AJ48" s="34">
        <f>PXIL!N48</f>
        <v>0</v>
      </c>
      <c r="AK48" s="34">
        <f>RTM_IEX!H48</f>
        <v>56.72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875.9895224335678</v>
      </c>
      <c r="P49" s="36">
        <v>117.5</v>
      </c>
      <c r="Q49" s="36">
        <v>38.089999999999996</v>
      </c>
      <c r="R49" s="38">
        <v>47.5</v>
      </c>
      <c r="S49" s="38">
        <v>0</v>
      </c>
      <c r="T49" s="37">
        <f>SUMPRODUCT(LTA!J49:AN49,LTA!J$101:AN$101,LTA!J$103:AN$103)</f>
        <v>548.40000000000009</v>
      </c>
      <c r="U49" s="37">
        <f>SUMPRODUCT(LTA!J49:AN49,LTA!J$102:AN$102,LTA!J$103:AN$103)</f>
        <v>36.61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17.351877233008882</v>
      </c>
      <c r="AD49">
        <f t="shared" si="1"/>
        <v>1520.8228437868447</v>
      </c>
      <c r="AE49">
        <f>'IDT-1'!B49</f>
        <v>0</v>
      </c>
      <c r="AF49" s="24"/>
      <c r="AG49">
        <f t="shared" si="2"/>
        <v>1520.8228437868447</v>
      </c>
      <c r="AI49" s="34">
        <f>PXIL!H49</f>
        <v>0</v>
      </c>
      <c r="AJ49" s="34">
        <f>PXIL!N49</f>
        <v>0</v>
      </c>
      <c r="AK49" s="34">
        <f>RTM_IEX!H49</f>
        <v>25.96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846.3117470168055</v>
      </c>
      <c r="P50" s="36">
        <v>117.5</v>
      </c>
      <c r="Q50" s="36">
        <v>38.089999999999996</v>
      </c>
      <c r="R50" s="38">
        <v>47.5</v>
      </c>
      <c r="S50" s="38">
        <v>0</v>
      </c>
      <c r="T50" s="37">
        <f>SUMPRODUCT(LTA!J50:AN50,LTA!J$101:AN$101,LTA!J$103:AN$103)</f>
        <v>554.79999999999995</v>
      </c>
      <c r="U50" s="37">
        <f>SUMPRODUCT(LTA!J50:AN50,LTA!J$102:AN$102,LTA!J$103:AN$103)</f>
        <v>36.61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17.140131919508079</v>
      </c>
      <c r="AD50">
        <f t="shared" si="1"/>
        <v>1495.8268136835832</v>
      </c>
      <c r="AE50">
        <f>'IDT-1'!B50</f>
        <v>0</v>
      </c>
      <c r="AF50" s="24"/>
      <c r="AG50">
        <f t="shared" si="2"/>
        <v>1495.8268136835832</v>
      </c>
      <c r="AI50" s="34">
        <f>PXIL!H50</f>
        <v>0</v>
      </c>
      <c r="AJ50" s="34">
        <f>PXIL!N50</f>
        <v>0</v>
      </c>
      <c r="AK50" s="34">
        <f>RTM_IEX!H50</f>
        <v>24.03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815.99192824020258</v>
      </c>
      <c r="P51" s="36">
        <v>117.5</v>
      </c>
      <c r="Q51" s="36">
        <v>38.085003279548737</v>
      </c>
      <c r="R51" s="38">
        <v>47.5</v>
      </c>
      <c r="S51" s="38">
        <v>0</v>
      </c>
      <c r="T51" s="37">
        <f>SUMPRODUCT(LTA!J51:AN51,LTA!J$101:AN$101,LTA!J$103:AN$103)</f>
        <v>556.36</v>
      </c>
      <c r="U51" s="37">
        <f>SUMPRODUCT(LTA!J51:AN51,LTA!J$102:AN$102,LTA!J$103:AN$103)</f>
        <v>39.369999999999997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16.881287469332825</v>
      </c>
      <c r="AD51">
        <f t="shared" si="1"/>
        <v>1465.2708426367044</v>
      </c>
      <c r="AE51">
        <f>'IDT-1'!B51</f>
        <v>0</v>
      </c>
      <c r="AF51" s="24"/>
      <c r="AG51">
        <f t="shared" si="2"/>
        <v>1465.2708426367044</v>
      </c>
      <c r="AI51" s="34">
        <f>PXIL!H51</f>
        <v>0</v>
      </c>
      <c r="AJ51" s="34">
        <f>PXIL!N51</f>
        <v>0</v>
      </c>
      <c r="AK51" s="34">
        <f>RTM_IEX!H51</f>
        <v>19.22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785.99175242738522</v>
      </c>
      <c r="P52" s="36">
        <v>117.5</v>
      </c>
      <c r="Q52" s="36">
        <v>38.085003279548737</v>
      </c>
      <c r="R52" s="38">
        <v>47.5</v>
      </c>
      <c r="S52" s="38">
        <v>0</v>
      </c>
      <c r="T52" s="37">
        <f>SUMPRODUCT(LTA!J52:AN52,LTA!J$101:AN$101,LTA!J$103:AN$103)</f>
        <v>556.48</v>
      </c>
      <c r="U52" s="37">
        <f>SUMPRODUCT(LTA!J52:AN52,LTA!J$102:AN$102,LTA!J$103:AN$103)</f>
        <v>41.51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16.664565992505157</v>
      </c>
      <c r="AD52">
        <f t="shared" si="1"/>
        <v>1439.6873883007145</v>
      </c>
      <c r="AE52">
        <f>'IDT-1'!B52</f>
        <v>0</v>
      </c>
      <c r="AF52" s="24"/>
      <c r="AG52">
        <f t="shared" si="2"/>
        <v>1439.6873883007145</v>
      </c>
      <c r="AI52" s="34">
        <f>PXIL!H52</f>
        <v>0</v>
      </c>
      <c r="AJ52" s="34">
        <f>PXIL!N52</f>
        <v>0</v>
      </c>
      <c r="AK52" s="34">
        <f>RTM_IEX!H52</f>
        <v>21.16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755.99190117012631</v>
      </c>
      <c r="P53" s="36">
        <v>117.5</v>
      </c>
      <c r="Q53" s="36">
        <v>38.085003279548737</v>
      </c>
      <c r="R53" s="38">
        <v>47.5</v>
      </c>
      <c r="S53" s="38">
        <v>0</v>
      </c>
      <c r="T53" s="37">
        <f>SUMPRODUCT(LTA!J53:AN53,LTA!J$101:AN$101,LTA!J$103:AN$103)</f>
        <v>554.47</v>
      </c>
      <c r="U53" s="37">
        <f>SUMPRODUCT(LTA!J53:AN53,LTA!J$102:AN$102,LTA!J$103:AN$103)</f>
        <v>48.71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16.278419241944182</v>
      </c>
      <c r="AD53">
        <f t="shared" si="1"/>
        <v>1394.1036837940167</v>
      </c>
      <c r="AE53">
        <f>'IDT-1'!B53</f>
        <v>0</v>
      </c>
      <c r="AF53" s="24"/>
      <c r="AG53">
        <f t="shared" si="2"/>
        <v>1394.1036837940167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720.99320253626695</v>
      </c>
      <c r="P54" s="36">
        <v>117.5</v>
      </c>
      <c r="Q54" s="36">
        <v>38.085003279548737</v>
      </c>
      <c r="R54" s="38">
        <v>47.5</v>
      </c>
      <c r="S54" s="38">
        <v>0</v>
      </c>
      <c r="T54" s="37">
        <f>SUMPRODUCT(LTA!J54:AN54,LTA!J$101:AN$101,LTA!J$103:AN$103)</f>
        <v>557.64</v>
      </c>
      <c r="U54" s="37">
        <f>SUMPRODUCT(LTA!J54:AN54,LTA!J$102:AN$102,LTA!J$103:AN$103)</f>
        <v>55.769999999999996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16.070362173419767</v>
      </c>
      <c r="AD54">
        <f t="shared" si="1"/>
        <v>1369.5430422286818</v>
      </c>
      <c r="AE54">
        <f>'IDT-1'!B54</f>
        <v>0</v>
      </c>
      <c r="AF54" s="24"/>
      <c r="AG54">
        <f t="shared" si="2"/>
        <v>1369.5430422286818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14.690123804164321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701.75214383807679</v>
      </c>
      <c r="P55" s="36">
        <v>117.50522547362803</v>
      </c>
      <c r="Q55" s="36">
        <v>22.92</v>
      </c>
      <c r="R55" s="38">
        <v>47.5</v>
      </c>
      <c r="S55" s="38">
        <v>0</v>
      </c>
      <c r="T55" s="37">
        <f>SUMPRODUCT(LTA!J55:AN55,LTA!J$101:AN$101,LTA!J$103:AN$103)</f>
        <v>556.98</v>
      </c>
      <c r="U55" s="37">
        <f>SUMPRODUCT(LTA!J55:AN55,LTA!J$102:AN$102,LTA!J$103:AN$103)</f>
        <v>62.919999999999995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15.832181671547222</v>
      </c>
      <c r="AD55">
        <f t="shared" si="1"/>
        <v>1341.426401079061</v>
      </c>
      <c r="AE55">
        <f>'IDT-1'!B55</f>
        <v>0</v>
      </c>
      <c r="AF55" s="24"/>
      <c r="AG55">
        <f t="shared" si="2"/>
        <v>1341.426401079061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14.690123804164321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686.77766050550929</v>
      </c>
      <c r="P56" s="36">
        <v>117.50522547362803</v>
      </c>
      <c r="Q56" s="36">
        <v>14.42</v>
      </c>
      <c r="R56" s="38">
        <v>47.5</v>
      </c>
      <c r="S56" s="38">
        <v>0</v>
      </c>
      <c r="T56" s="37">
        <f>SUMPRODUCT(LTA!J56:AN56,LTA!J$101:AN$101,LTA!J$103:AN$103)</f>
        <v>554.52</v>
      </c>
      <c r="U56" s="37">
        <f>SUMPRODUCT(LTA!J56:AN56,LTA!J$102:AN$102,LTA!J$103:AN$103)</f>
        <v>66.239999999999995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15.642220011553654</v>
      </c>
      <c r="AD56">
        <f t="shared" si="1"/>
        <v>1319.001879406487</v>
      </c>
      <c r="AE56">
        <f>'IDT-1'!B56</f>
        <v>0</v>
      </c>
      <c r="AF56" s="24"/>
      <c r="AG56">
        <f t="shared" si="2"/>
        <v>1319.001879406487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14.690123804164321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699.96945620571989</v>
      </c>
      <c r="P57" s="36">
        <v>117.50522547362803</v>
      </c>
      <c r="Q57" s="36">
        <v>14.42</v>
      </c>
      <c r="R57" s="38">
        <v>47.5</v>
      </c>
      <c r="S57" s="38">
        <v>0</v>
      </c>
      <c r="T57" s="37">
        <f>SUMPRODUCT(LTA!J57:AN57,LTA!J$101:AN$101,LTA!J$103:AN$103)</f>
        <v>562.09</v>
      </c>
      <c r="U57" s="37">
        <f>SUMPRODUCT(LTA!J57:AN57,LTA!J$102:AN$102,LTA!J$103:AN$103)</f>
        <v>91.610000000000014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16.52952540120388</v>
      </c>
      <c r="AD57">
        <f t="shared" si="1"/>
        <v>1305.2463697170474</v>
      </c>
      <c r="AE57">
        <f>'IDT-1'!B57</f>
        <v>0</v>
      </c>
      <c r="AF57" s="24"/>
      <c r="AG57">
        <f t="shared" si="2"/>
        <v>1305.2463697170474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14.690123804164321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698.49281302346662</v>
      </c>
      <c r="P58" s="36">
        <v>117.50522547362803</v>
      </c>
      <c r="Q58" s="36">
        <v>14.42</v>
      </c>
      <c r="R58" s="38">
        <v>47.5</v>
      </c>
      <c r="S58" s="38">
        <v>0</v>
      </c>
      <c r="T58" s="37">
        <f>SUMPRODUCT(LTA!J58:AN58,LTA!J$101:AN$101,LTA!J$103:AN$103)</f>
        <v>553.12</v>
      </c>
      <c r="U58" s="37">
        <f>SUMPRODUCT(LTA!J58:AN58,LTA!J$102:AN$102,LTA!J$103:AN$103)</f>
        <v>94.75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16.459678440748061</v>
      </c>
      <c r="AD58">
        <f t="shared" si="1"/>
        <v>1299.0095734952497</v>
      </c>
      <c r="AE58">
        <f>'IDT-1'!B58</f>
        <v>0</v>
      </c>
      <c r="AF58" s="24"/>
      <c r="AG58">
        <f t="shared" si="2"/>
        <v>1299.0095734952497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14.690123804164321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687.42796117343494</v>
      </c>
      <c r="P59" s="36">
        <v>117.50522547362803</v>
      </c>
      <c r="Q59" s="36">
        <v>14.42</v>
      </c>
      <c r="R59" s="38">
        <v>47.5</v>
      </c>
      <c r="S59" s="38">
        <v>0</v>
      </c>
      <c r="T59" s="37">
        <f>SUMPRODUCT(LTA!J59:AN59,LTA!J$101:AN$101,LTA!J$103:AN$103)</f>
        <v>542.4</v>
      </c>
      <c r="U59" s="37">
        <f>SUMPRODUCT(LTA!J59:AN59,LTA!J$102:AN$102,LTA!J$103:AN$103)</f>
        <v>99.38000000000001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16.112269899810457</v>
      </c>
      <c r="AD59">
        <f t="shared" si="1"/>
        <v>1306.2021301861562</v>
      </c>
      <c r="AE59">
        <f>'IDT-1'!B59</f>
        <v>0</v>
      </c>
      <c r="AF59" s="24"/>
      <c r="AG59">
        <f t="shared" si="2"/>
        <v>1306.2021301861562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14.690123804164321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687.42796117343494</v>
      </c>
      <c r="P60" s="36">
        <v>117.50522547362803</v>
      </c>
      <c r="Q60" s="36">
        <v>14.42</v>
      </c>
      <c r="R60" s="38">
        <v>47.5</v>
      </c>
      <c r="S60" s="38">
        <v>0</v>
      </c>
      <c r="T60" s="37">
        <f>SUMPRODUCT(LTA!J60:AN60,LTA!J$101:AN$101,LTA!J$103:AN$103)</f>
        <v>523.38</v>
      </c>
      <c r="U60" s="37">
        <f>SUMPRODUCT(LTA!J60:AN60,LTA!J$102:AN$102,LTA!J$103:AN$103)</f>
        <v>100.88000000000001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15.880390322561569</v>
      </c>
      <c r="AD60">
        <f t="shared" si="1"/>
        <v>1298.9140097634049</v>
      </c>
      <c r="AE60">
        <f>'IDT-1'!B60</f>
        <v>0</v>
      </c>
      <c r="AF60" s="24"/>
      <c r="AG60">
        <f t="shared" si="2"/>
        <v>1298.9140097634049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14.690123804164321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695.01144361954744</v>
      </c>
      <c r="P61" s="36">
        <v>117.50522547362803</v>
      </c>
      <c r="Q61" s="36">
        <v>14.42</v>
      </c>
      <c r="R61" s="38">
        <v>47.5</v>
      </c>
      <c r="S61" s="38">
        <v>0</v>
      </c>
      <c r="T61" s="37">
        <f>SUMPRODUCT(LTA!J61:AN61,LTA!J$101:AN$101,LTA!J$103:AN$103)</f>
        <v>503.45000000000005</v>
      </c>
      <c r="U61" s="37">
        <f>SUMPRODUCT(LTA!J61:AN61,LTA!J$102:AN$102,LTA!J$103:AN$103)</f>
        <v>102.88000000000001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15.590171789711576</v>
      </c>
      <c r="AD61">
        <f t="shared" si="1"/>
        <v>1312.8577107423673</v>
      </c>
      <c r="AE61">
        <f>'IDT-1'!B61</f>
        <v>0</v>
      </c>
      <c r="AF61" s="24"/>
      <c r="AG61">
        <f t="shared" si="2"/>
        <v>1312.8577107423673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14.690123804164321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695.22998086230587</v>
      </c>
      <c r="P62" s="36">
        <v>117.50522547362803</v>
      </c>
      <c r="Q62" s="36">
        <v>14.42</v>
      </c>
      <c r="R62" s="38">
        <v>47.5</v>
      </c>
      <c r="S62" s="38">
        <v>0</v>
      </c>
      <c r="T62" s="37">
        <f>SUMPRODUCT(LTA!J62:AN62,LTA!J$101:AN$101,LTA!J$103:AN$103)</f>
        <v>479.93999999999994</v>
      </c>
      <c r="U62" s="37">
        <f>SUMPRODUCT(LTA!J62:AN62,LTA!J$102:AN$102,LTA!J$103:AN$103)</f>
        <v>104.88000000000001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15.508259502550743</v>
      </c>
      <c r="AD62">
        <f t="shared" si="1"/>
        <v>1303.1881602722863</v>
      </c>
      <c r="AE62">
        <f>'IDT-1'!B62</f>
        <v>0</v>
      </c>
      <c r="AF62" s="24"/>
      <c r="AG62">
        <f t="shared" si="2"/>
        <v>1303.1881602722863</v>
      </c>
      <c r="AI62" s="34">
        <f>PXIL!H62</f>
        <v>0</v>
      </c>
      <c r="AJ62" s="34">
        <f>PXIL!N62</f>
        <v>0</v>
      </c>
      <c r="AK62" s="34">
        <f>RTM_IEX!H62</f>
        <v>11.54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14.165015928178397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695.22998086230587</v>
      </c>
      <c r="P63" s="36">
        <v>117.50522547362803</v>
      </c>
      <c r="Q63" s="36">
        <v>14.42</v>
      </c>
      <c r="R63" s="38">
        <v>47.5</v>
      </c>
      <c r="S63" s="38">
        <v>0</v>
      </c>
      <c r="T63" s="37">
        <f>SUMPRODUCT(LTA!J63:AN63,LTA!J$101:AN$101,LTA!J$103:AN$103)</f>
        <v>449.75</v>
      </c>
      <c r="U63" s="37">
        <f>SUMPRODUCT(LTA!J63:AN63,LTA!J$102:AN$102,LTA!J$103:AN$103)</f>
        <v>106.88000000000001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-262.64999999999998</v>
      </c>
      <c r="AC63">
        <f t="shared" si="0"/>
        <v>15.338452596392463</v>
      </c>
      <c r="AD63">
        <f t="shared" si="1"/>
        <v>1283.1428593024589</v>
      </c>
      <c r="AE63">
        <f>'IDT-1'!B63</f>
        <v>0</v>
      </c>
      <c r="AF63" s="24"/>
      <c r="AG63">
        <f t="shared" si="2"/>
        <v>1283.1428593024589</v>
      </c>
      <c r="AI63" s="34">
        <f>PXIL!H63</f>
        <v>0</v>
      </c>
      <c r="AJ63" s="34">
        <f>PXIL!N63</f>
        <v>0</v>
      </c>
      <c r="AK63" s="34">
        <f>RTM_IEX!H63</f>
        <v>20.190000000000001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14.690123804164321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703.54838086230586</v>
      </c>
      <c r="P64" s="36">
        <v>117.5</v>
      </c>
      <c r="Q64" s="36">
        <v>14.42</v>
      </c>
      <c r="R64" s="38">
        <v>47.5</v>
      </c>
      <c r="S64" s="38">
        <v>0</v>
      </c>
      <c r="T64" s="37">
        <f>SUMPRODUCT(LTA!J64:AN64,LTA!J$101:AN$101,LTA!J$103:AN$103)</f>
        <v>420.48</v>
      </c>
      <c r="U64" s="37">
        <f>SUMPRODUCT(LTA!J64:AN64,LTA!J$102:AN$102,LTA!J$103:AN$103)</f>
        <v>109.34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-262.64999999999998</v>
      </c>
      <c r="AC64">
        <f t="shared" si="0"/>
        <v>15.20361816857227</v>
      </c>
      <c r="AD64">
        <f t="shared" si="1"/>
        <v>1267.2259761326368</v>
      </c>
      <c r="AE64">
        <f>'IDT-1'!B64</f>
        <v>0</v>
      </c>
      <c r="AF64" s="24"/>
      <c r="AG64">
        <f t="shared" si="2"/>
        <v>1267.2259761326368</v>
      </c>
      <c r="AI64" s="34">
        <f>PXIL!H64</f>
        <v>0</v>
      </c>
      <c r="AJ64" s="34">
        <f>PXIL!N64</f>
        <v>0</v>
      </c>
      <c r="AK64" s="34">
        <f>RTM_IEX!H64</f>
        <v>22.11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14.690123804164321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763.11614202124451</v>
      </c>
      <c r="P65" s="36">
        <v>117.5</v>
      </c>
      <c r="Q65" s="36">
        <v>38.085003279548737</v>
      </c>
      <c r="R65" s="38">
        <v>47.5</v>
      </c>
      <c r="S65" s="38">
        <v>0</v>
      </c>
      <c r="T65" s="37">
        <f>SUMPRODUCT(LTA!J65:AN65,LTA!J$101:AN$101,LTA!J$103:AN$103)</f>
        <v>386.61</v>
      </c>
      <c r="U65" s="37">
        <f>SUMPRODUCT(LTA!J65:AN65,LTA!J$102:AN$102,LTA!J$103:AN$103)</f>
        <v>110.08000000000001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-262.64999999999998</v>
      </c>
      <c r="AC65">
        <f t="shared" si="0"/>
        <v>15.853844118375129</v>
      </c>
      <c r="AD65">
        <f t="shared" si="1"/>
        <v>1245.5685146213214</v>
      </c>
      <c r="AE65">
        <f>'IDT-1'!B65</f>
        <v>0</v>
      </c>
      <c r="AF65" s="24"/>
      <c r="AG65">
        <f t="shared" si="2"/>
        <v>1245.5685146213214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14.690123804164321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789.43711533749456</v>
      </c>
      <c r="P66" s="36">
        <v>117.5</v>
      </c>
      <c r="Q66" s="36">
        <v>38.085003279548737</v>
      </c>
      <c r="R66" s="38">
        <v>47.5</v>
      </c>
      <c r="S66" s="38">
        <v>0</v>
      </c>
      <c r="T66" s="37">
        <f>SUMPRODUCT(LTA!J66:AN66,LTA!J$101:AN$101,LTA!J$103:AN$103)</f>
        <v>348.22</v>
      </c>
      <c r="U66" s="37">
        <f>SUMPRODUCT(LTA!J66:AN66,LTA!J$102:AN$102,LTA!J$103:AN$103)</f>
        <v>110.08000000000001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-262.64999999999998</v>
      </c>
      <c r="AC66">
        <f t="shared" si="0"/>
        <v>15.65081040153296</v>
      </c>
      <c r="AD66">
        <f t="shared" si="1"/>
        <v>1245.7025216544139</v>
      </c>
      <c r="AE66">
        <f>'IDT-1'!B66</f>
        <v>0</v>
      </c>
      <c r="AF66" s="24"/>
      <c r="AG66">
        <f t="shared" si="2"/>
        <v>1245.7025216544139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14.165015928178397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819.43793199280242</v>
      </c>
      <c r="P67" s="36">
        <v>117.5</v>
      </c>
      <c r="Q67" s="36">
        <v>38.085003279548737</v>
      </c>
      <c r="R67" s="38">
        <v>43.45</v>
      </c>
      <c r="S67" s="38">
        <v>0</v>
      </c>
      <c r="T67" s="37">
        <f>SUMPRODUCT(LTA!J67:AN67,LTA!J$101:AN$101,LTA!J$103:AN$103)</f>
        <v>297.65999999999997</v>
      </c>
      <c r="U67" s="37">
        <f>SUMPRODUCT(LTA!J67:AN67,LTA!J$102:AN$102,LTA!J$103:AN$103)</f>
        <v>92.890000000000015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15.174549519458372</v>
      </c>
      <c r="AD67">
        <f t="shared" si="1"/>
        <v>1263.7944913158105</v>
      </c>
      <c r="AE67">
        <f>'IDT-1'!B67</f>
        <v>0</v>
      </c>
      <c r="AF67" s="24"/>
      <c r="AG67">
        <f t="shared" si="2"/>
        <v>1263.7944913158105</v>
      </c>
      <c r="AI67" s="34">
        <f>PXIL!H67</f>
        <v>0</v>
      </c>
      <c r="AJ67" s="34">
        <f>PXIL!N67</f>
        <v>0</v>
      </c>
      <c r="AK67" s="34">
        <f>RTM_IEX!H67</f>
        <v>23.08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14.165015928178397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872.46845170709901</v>
      </c>
      <c r="P68" s="36">
        <v>117.5</v>
      </c>
      <c r="Q68" s="36">
        <v>38.085003279548737</v>
      </c>
      <c r="R68" s="38">
        <v>35.200000000000003</v>
      </c>
      <c r="S68" s="38">
        <v>0</v>
      </c>
      <c r="T68" s="37">
        <f>SUMPRODUCT(LTA!J68:AN68,LTA!J$101:AN$101,LTA!J$103:AN$103)</f>
        <v>254.79999999999998</v>
      </c>
      <c r="U68" s="37">
        <f>SUMPRODUCT(LTA!J68:AN68,LTA!J$102:AN$102,LTA!J$103:AN$103)</f>
        <v>94.87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15.224701867985232</v>
      </c>
      <c r="AD68">
        <f t="shared" ref="AD68:AD98" si="4">SUM(B68:AB68,AI68:AT68)-AC68</f>
        <v>1269.714856649053</v>
      </c>
      <c r="AE68">
        <f>'IDT-1'!B68</f>
        <v>0</v>
      </c>
      <c r="AF68" s="24"/>
      <c r="AG68">
        <f t="shared" ref="AG68:AG98" si="5">SUM(AD68:AF68)</f>
        <v>1269.714856649053</v>
      </c>
      <c r="AI68" s="34">
        <f>PXIL!H68</f>
        <v>0</v>
      </c>
      <c r="AJ68" s="34">
        <f>PXIL!N68</f>
        <v>0</v>
      </c>
      <c r="AK68" s="34">
        <f>RTM_IEX!H68</f>
        <v>26.92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14.165015928178397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82.253887602212032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889.1234897605583</v>
      </c>
      <c r="P69" s="36">
        <v>117.5</v>
      </c>
      <c r="Q69" s="36">
        <v>38.085003279548737</v>
      </c>
      <c r="R69" s="38">
        <v>18.064798087141341</v>
      </c>
      <c r="S69" s="38">
        <v>0</v>
      </c>
      <c r="T69" s="37">
        <f>SUMPRODUCT(LTA!J69:AN69,LTA!J$101:AN$101,LTA!J$103:AN$103)</f>
        <v>198.35</v>
      </c>
      <c r="U69" s="37">
        <f>SUMPRODUCT(LTA!J69:AN69,LTA!J$102:AN$102,LTA!J$103:AN$103)</f>
        <v>96.710000000000008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56.72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15.327180491566278</v>
      </c>
      <c r="AD69">
        <f t="shared" si="4"/>
        <v>1281.8122141660726</v>
      </c>
      <c r="AE69">
        <f>'IDT-1'!B69</f>
        <v>0</v>
      </c>
      <c r="AF69" s="24"/>
      <c r="AG69">
        <f t="shared" si="5"/>
        <v>1281.8122141660726</v>
      </c>
      <c r="AI69" s="34">
        <f>PXIL!H69</f>
        <v>0</v>
      </c>
      <c r="AJ69" s="34">
        <f>PXIL!N69</f>
        <v>0</v>
      </c>
      <c r="AK69" s="34">
        <f>RTM_IEX!H69</f>
        <v>37.49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14.165015928178397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82.253887602212032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889.64339013195843</v>
      </c>
      <c r="P70" s="36">
        <v>117.5</v>
      </c>
      <c r="Q70" s="36">
        <v>38.085003279548737</v>
      </c>
      <c r="R70" s="38">
        <v>8.5500000000000007</v>
      </c>
      <c r="S70" s="38">
        <v>0</v>
      </c>
      <c r="T70" s="37">
        <f>SUMPRODUCT(LTA!J70:AN70,LTA!J$101:AN$101,LTA!J$103:AN$103)</f>
        <v>154.76999999999998</v>
      </c>
      <c r="U70" s="37">
        <f>SUMPRODUCT(LTA!J70:AN70,LTA!J$102:AN$102,LTA!J$103:AN$103)</f>
        <v>97.710000000000008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100.94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15.007015350754052</v>
      </c>
      <c r="AD70">
        <f t="shared" si="4"/>
        <v>1244.0174815911437</v>
      </c>
      <c r="AE70">
        <f>'IDT-1'!B70</f>
        <v>50.4</v>
      </c>
      <c r="AF70" s="24"/>
      <c r="AG70">
        <f t="shared" si="5"/>
        <v>1294.4174815911438</v>
      </c>
      <c r="AI70" s="34">
        <f>PXIL!H70</f>
        <v>0</v>
      </c>
      <c r="AJ70" s="34">
        <f>PXIL!N70</f>
        <v>0</v>
      </c>
      <c r="AK70" s="34">
        <f>RTM_IEX!H70</f>
        <v>6.73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14.690123804164321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75.226481949120824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922.89265423129041</v>
      </c>
      <c r="P71" s="36">
        <v>117.5</v>
      </c>
      <c r="Q71" s="36">
        <v>38.089999999999996</v>
      </c>
      <c r="R71" s="38">
        <v>4.16</v>
      </c>
      <c r="S71" s="38">
        <v>0</v>
      </c>
      <c r="T71" s="37">
        <f>SUMPRODUCT(LTA!J71:AN71,LTA!J$101:AN$101,LTA!J$103:AN$103)</f>
        <v>112.16000000000001</v>
      </c>
      <c r="U71" s="37">
        <f>SUMPRODUCT(LTA!J71:AN71,LTA!J$102:AN$102,LTA!J$103:AN$103)</f>
        <v>97.86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15.831323840312548</v>
      </c>
      <c r="AD71">
        <f t="shared" si="4"/>
        <v>1341.3251361442631</v>
      </c>
      <c r="AE71">
        <f>'IDT-1'!B71</f>
        <v>13.558</v>
      </c>
      <c r="AF71" s="24"/>
      <c r="AG71">
        <f t="shared" si="5"/>
        <v>1354.8831361442631</v>
      </c>
      <c r="AI71" s="34">
        <f>PXIL!H71</f>
        <v>0</v>
      </c>
      <c r="AJ71" s="34">
        <f>PXIL!N71</f>
        <v>0</v>
      </c>
      <c r="AK71" s="34">
        <f>RTM_IEX!H71</f>
        <v>30.76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195.14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14.690123804164321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75.226481949120824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949.3963942312904</v>
      </c>
      <c r="P72" s="36">
        <v>117.5</v>
      </c>
      <c r="Q72" s="36">
        <v>38.089999999999996</v>
      </c>
      <c r="R72" s="38">
        <v>0.72</v>
      </c>
      <c r="S72" s="38">
        <v>0</v>
      </c>
      <c r="T72" s="37">
        <f>SUMPRODUCT(LTA!J72:AN72,LTA!J$101:AN$101,LTA!J$103:AN$103)</f>
        <v>79.23</v>
      </c>
      <c r="U72" s="37">
        <f>SUMPRODUCT(LTA!J72:AN72,LTA!J$102:AN$102,LTA!J$103:AN$103)</f>
        <v>98.82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247.06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16.158199256312546</v>
      </c>
      <c r="AD72">
        <f t="shared" si="4"/>
        <v>1379.9120007282627</v>
      </c>
      <c r="AE72">
        <f>'IDT-1'!B72</f>
        <v>2.7120000000000002</v>
      </c>
      <c r="AF72" s="24"/>
      <c r="AG72">
        <f t="shared" si="5"/>
        <v>1382.6240007282627</v>
      </c>
      <c r="AI72" s="34">
        <f>PXIL!H72</f>
        <v>0</v>
      </c>
      <c r="AJ72" s="34">
        <f>PXIL!N72</f>
        <v>0</v>
      </c>
      <c r="AK72" s="34">
        <f>RTM_IEX!H72</f>
        <v>26.66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14.690123804164321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75.226481949120824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1049.6569124869234</v>
      </c>
      <c r="P73" s="36">
        <v>117.5</v>
      </c>
      <c r="Q73" s="36">
        <v>38.089999999999996</v>
      </c>
      <c r="R73" s="38">
        <v>0</v>
      </c>
      <c r="S73" s="38">
        <v>0</v>
      </c>
      <c r="T73" s="37">
        <f>SUMPRODUCT(LTA!J73:AN73,LTA!J$101:AN$101,LTA!J$103:AN$103)</f>
        <v>61.63</v>
      </c>
      <c r="U73" s="37">
        <f>SUMPRODUCT(LTA!J73:AN73,LTA!J$102:AN$102,LTA!J$103:AN$103)</f>
        <v>76.19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21.82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16.791687186908753</v>
      </c>
      <c r="AD73">
        <f t="shared" si="4"/>
        <v>1434.6090310533</v>
      </c>
      <c r="AE73">
        <f>'IDT-1'!B73</f>
        <v>0</v>
      </c>
      <c r="AF73" s="24"/>
      <c r="AG73">
        <f t="shared" si="5"/>
        <v>1434.6090310533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</v>
      </c>
      <c r="AM73" s="34">
        <f>RTM_PXI!H73</f>
        <v>0</v>
      </c>
      <c r="AN73" s="34">
        <f>RTM_PXI!N73</f>
        <v>0</v>
      </c>
      <c r="AO73" s="148">
        <f>GDAM_IEX!H73</f>
        <v>257.92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15.134108951546672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75.226481949120824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1124.2076296551086</v>
      </c>
      <c r="P74" s="36">
        <v>117.5</v>
      </c>
      <c r="Q74" s="36">
        <v>38.089999999999996</v>
      </c>
      <c r="R74" s="38">
        <v>0</v>
      </c>
      <c r="S74" s="38">
        <v>0</v>
      </c>
      <c r="T74" s="37">
        <f>SUMPRODUCT(LTA!J74:AN74,LTA!J$101:AN$101,LTA!J$103:AN$103)</f>
        <v>52.150000000000006</v>
      </c>
      <c r="U74" s="37">
        <f>SUMPRODUCT(LTA!J74:AN74,LTA!J$102:AN$102,LTA!J$103:AN$103)</f>
        <v>77.240000000000009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77.099999999999994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17.135616790433748</v>
      </c>
      <c r="AD74">
        <f t="shared" si="4"/>
        <v>1461.1498037653423</v>
      </c>
      <c r="AE74">
        <f>'IDT-1'!B74</f>
        <v>0</v>
      </c>
      <c r="AF74" s="24"/>
      <c r="AG74">
        <f t="shared" si="5"/>
        <v>1461.1498037653423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-17</v>
      </c>
      <c r="AM74" s="34">
        <f>RTM_PXI!H74</f>
        <v>0</v>
      </c>
      <c r="AN74" s="34">
        <f>RTM_PXI!N74</f>
        <v>0</v>
      </c>
      <c r="AO74" s="148">
        <f>GDAM_IEX!H74</f>
        <v>169.96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15.259184232137969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75.226481949120824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1131.9069846515595</v>
      </c>
      <c r="P75" s="36">
        <v>117.5</v>
      </c>
      <c r="Q75" s="36">
        <v>38.089999999999996</v>
      </c>
      <c r="R75" s="38">
        <v>0</v>
      </c>
      <c r="S75" s="38">
        <v>0</v>
      </c>
      <c r="T75" s="37">
        <f>SUMPRODUCT(LTA!J75:AN75,LTA!J$101:AN$101,LTA!J$103:AN$103)</f>
        <v>71.760000000000005</v>
      </c>
      <c r="U75" s="37">
        <f>SUMPRODUCT(LTA!J75:AN75,LTA!J$102:AN$102,LTA!J$103:AN$103)</f>
        <v>76.81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59.6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16.24611101484561</v>
      </c>
      <c r="AD75">
        <f t="shared" si="4"/>
        <v>1500.2937398179727</v>
      </c>
      <c r="AE75">
        <f>'IDT-1'!B75</f>
        <v>0</v>
      </c>
      <c r="AF75" s="24"/>
      <c r="AG75">
        <f t="shared" si="5"/>
        <v>1500.2937398179727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126.89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15.259184232137969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75.226481949120824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1135.20841812293</v>
      </c>
      <c r="P76" s="36">
        <v>117.5</v>
      </c>
      <c r="Q76" s="36">
        <v>38.089999999999996</v>
      </c>
      <c r="R76" s="38">
        <v>0</v>
      </c>
      <c r="S76" s="38">
        <v>0</v>
      </c>
      <c r="T76" s="37">
        <f>SUMPRODUCT(LTA!J76:AN76,LTA!J$101:AN$101,LTA!J$103:AN$103)</f>
        <v>73.38</v>
      </c>
      <c r="U76" s="37">
        <f>SUMPRODUCT(LTA!J76:AN76,LTA!J$102:AN$102,LTA!J$103:AN$103)</f>
        <v>76.77000000000001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68.06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16.157755056005126</v>
      </c>
      <c r="AD76">
        <f t="shared" si="4"/>
        <v>1489.8635292481838</v>
      </c>
      <c r="AE76">
        <f>'IDT-1'!B76</f>
        <v>2.7120000000000002</v>
      </c>
      <c r="AF76" s="24"/>
      <c r="AG76">
        <f t="shared" si="5"/>
        <v>1492.5755292481838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103.03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15.259184232137969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75.226481949120824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1146.8428665341694</v>
      </c>
      <c r="P77" s="36">
        <v>118.69543707234567</v>
      </c>
      <c r="Q77" s="36">
        <v>38.089999999999996</v>
      </c>
      <c r="R77" s="38">
        <v>0</v>
      </c>
      <c r="S77" s="38">
        <v>0</v>
      </c>
      <c r="T77" s="37">
        <f>SUMPRODUCT(LTA!J77:AN77,LTA!J$101:AN$101,LTA!J$103:AN$103)</f>
        <v>77.61</v>
      </c>
      <c r="U77" s="37">
        <f>SUMPRODUCT(LTA!J77:AN77,LTA!J$102:AN$102,LTA!J$103:AN$103)</f>
        <v>76.66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55.28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16.318700194914353</v>
      </c>
      <c r="AD77">
        <f t="shared" si="4"/>
        <v>1456.6424695928595</v>
      </c>
      <c r="AE77">
        <f>'IDT-1'!B77</f>
        <v>15</v>
      </c>
      <c r="AF77" s="24"/>
      <c r="AG77">
        <f t="shared" si="5"/>
        <v>1471.6424695928595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-26</v>
      </c>
      <c r="AM77" s="34">
        <f>RTM_PXI!H77</f>
        <v>0</v>
      </c>
      <c r="AN77" s="34">
        <f>RTM_PXI!N77</f>
        <v>0</v>
      </c>
      <c r="AO77" s="148">
        <f>GDAM_IEX!H77</f>
        <v>91.8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82.253887602212032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1146.8428665341694</v>
      </c>
      <c r="P78" s="36">
        <v>118.69543707234567</v>
      </c>
      <c r="Q78" s="36">
        <v>38.089999999999996</v>
      </c>
      <c r="R78" s="38">
        <v>0</v>
      </c>
      <c r="S78" s="38">
        <v>0</v>
      </c>
      <c r="T78" s="37">
        <f>SUMPRODUCT(LTA!J78:AN78,LTA!J$101:AN$101,LTA!J$103:AN$103)</f>
        <v>79.639999999999986</v>
      </c>
      <c r="U78" s="37">
        <f>SUMPRODUCT(LTA!J78:AN78,LTA!J$102:AN$102,LTA!J$103:AN$103)</f>
        <v>75.66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16.062588086950541</v>
      </c>
      <c r="AD78">
        <f t="shared" si="4"/>
        <v>1430.4259873539145</v>
      </c>
      <c r="AE78">
        <f>'IDT-1'!B78</f>
        <v>30</v>
      </c>
      <c r="AF78" s="24"/>
      <c r="AG78">
        <f t="shared" si="5"/>
        <v>1460.4259873539145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-24</v>
      </c>
      <c r="AM78" s="34">
        <f>RTM_PXI!H78</f>
        <v>0</v>
      </c>
      <c r="AN78" s="34">
        <f>RTM_PXI!N78</f>
        <v>0</v>
      </c>
      <c r="AO78" s="148">
        <f>GDAM_IEX!H78</f>
        <v>110.55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1136.5060712838267</v>
      </c>
      <c r="P79" s="36">
        <v>117.5</v>
      </c>
      <c r="Q79" s="36">
        <v>38.089999999999996</v>
      </c>
      <c r="R79" s="38">
        <v>0</v>
      </c>
      <c r="S79" s="38">
        <v>0</v>
      </c>
      <c r="T79" s="37">
        <f>SUMPRODUCT(LTA!J79:AN79,LTA!J$101:AN$101,LTA!J$103:AN$103)</f>
        <v>78.45</v>
      </c>
      <c r="U79" s="37">
        <f>SUMPRODUCT(LTA!J79:AN79,LTA!J$102:AN$102,LTA!J$103:AN$103)</f>
        <v>98.969999999999985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14.42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15.362757313708045</v>
      </c>
      <c r="AD79">
        <f t="shared" si="4"/>
        <v>1377.9396982022565</v>
      </c>
      <c r="AE79">
        <f>'IDT-1'!B79</f>
        <v>64</v>
      </c>
      <c r="AF79" s="24"/>
      <c r="AG79">
        <f t="shared" si="5"/>
        <v>1441.9396982022565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1093.4925175864735</v>
      </c>
      <c r="P80" s="36">
        <v>117.5</v>
      </c>
      <c r="Q80" s="36">
        <v>38.089999999999996</v>
      </c>
      <c r="R80" s="38">
        <v>0</v>
      </c>
      <c r="S80" s="38">
        <v>0</v>
      </c>
      <c r="T80" s="37">
        <f>SUMPRODUCT(LTA!J80:AN80,LTA!J$101:AN$101,LTA!J$103:AN$103)</f>
        <v>79.12</v>
      </c>
      <c r="U80" s="37">
        <f>SUMPRODUCT(LTA!J80:AN80,LTA!J$102:AN$102,LTA!J$103:AN$103)</f>
        <v>99.759999999999991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41.34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15.16729140476896</v>
      </c>
      <c r="AD80">
        <f t="shared" si="4"/>
        <v>1372.9416534665434</v>
      </c>
      <c r="AE80">
        <f>'IDT-1'!B80</f>
        <v>47</v>
      </c>
      <c r="AF80" s="24"/>
      <c r="AG80">
        <f t="shared" si="5"/>
        <v>1419.9416534665434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1050.364855144863</v>
      </c>
      <c r="P81" s="36">
        <v>117.5</v>
      </c>
      <c r="Q81" s="36">
        <v>38.089999999999996</v>
      </c>
      <c r="R81" s="38">
        <v>0</v>
      </c>
      <c r="S81" s="38">
        <v>0</v>
      </c>
      <c r="T81" s="37">
        <f>SUMPRODUCT(LTA!J81:AN81,LTA!J$101:AN$101,LTA!J$103:AN$103)</f>
        <v>89.23</v>
      </c>
      <c r="U81" s="37">
        <f>SUMPRODUCT(LTA!J81:AN81,LTA!J$102:AN$102,LTA!J$103:AN$103)</f>
        <v>99.96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119.2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15.774368298831437</v>
      </c>
      <c r="AD81">
        <f t="shared" si="4"/>
        <v>1390.3769141308705</v>
      </c>
      <c r="AE81">
        <f>'IDT-1'!B81</f>
        <v>0</v>
      </c>
      <c r="AF81" s="24"/>
      <c r="AG81">
        <f t="shared" si="5"/>
        <v>1390.3769141308705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1025.3277153897509</v>
      </c>
      <c r="P82" s="36">
        <v>117.5</v>
      </c>
      <c r="Q82" s="36">
        <v>38.089999999999996</v>
      </c>
      <c r="R82" s="38">
        <v>0</v>
      </c>
      <c r="S82" s="38">
        <v>0</v>
      </c>
      <c r="T82" s="37">
        <f>SUMPRODUCT(LTA!J82:AN82,LTA!J$101:AN$101,LTA!J$103:AN$103)</f>
        <v>90.17</v>
      </c>
      <c r="U82" s="37">
        <f>SUMPRODUCT(LTA!J82:AN82,LTA!J$102:AN$102,LTA!J$103:AN$103)</f>
        <v>101.04999999999998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125.93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15.646111482613387</v>
      </c>
      <c r="AD82">
        <f t="shared" si="4"/>
        <v>1373.2280311919762</v>
      </c>
      <c r="AE82">
        <f>'IDT-1'!B82</f>
        <v>0</v>
      </c>
      <c r="AF82" s="24"/>
      <c r="AG82">
        <f t="shared" si="5"/>
        <v>1373.2280311919762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994.5400892430979</v>
      </c>
      <c r="P83" s="36">
        <v>117.49999999999999</v>
      </c>
      <c r="Q83" s="36">
        <v>38.085003279548737</v>
      </c>
      <c r="R83" s="38">
        <v>0</v>
      </c>
      <c r="S83" s="38">
        <v>0</v>
      </c>
      <c r="T83" s="37">
        <f>SUMPRODUCT(LTA!J83:AN83,LTA!J$101:AN$101,LTA!J$103:AN$103)</f>
        <v>90.86999999999999</v>
      </c>
      <c r="U83" s="37">
        <f>SUMPRODUCT(LTA!J83:AN83,LTA!J$102:AN$102,LTA!J$103:AN$103)</f>
        <v>120.00999999999999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48.07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14.982713707164622</v>
      </c>
      <c r="AD83">
        <f t="shared" si="4"/>
        <v>1351.1526957350598</v>
      </c>
      <c r="AE83">
        <f>'IDT-1'!B83</f>
        <v>8</v>
      </c>
      <c r="AF83" s="24"/>
      <c r="AG83">
        <f t="shared" si="5"/>
        <v>1359.1526957350598</v>
      </c>
      <c r="AI83" s="34">
        <f>PXIL!H83</f>
        <v>0</v>
      </c>
      <c r="AJ83" s="34">
        <f>PXIL!N83</f>
        <v>0</v>
      </c>
      <c r="AK83" s="34">
        <f>RTM_IEX!H83</f>
        <v>53.84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984.05060924309794</v>
      </c>
      <c r="P84" s="36">
        <v>117.49999999999999</v>
      </c>
      <c r="Q84" s="36">
        <v>38.085003279548737</v>
      </c>
      <c r="R84" s="38">
        <v>0</v>
      </c>
      <c r="S84" s="38">
        <v>0</v>
      </c>
      <c r="T84" s="37">
        <f>SUMPRODUCT(LTA!J84:AN84,LTA!J$101:AN$101,LTA!J$103:AN$103)</f>
        <v>91.21</v>
      </c>
      <c r="U84" s="37">
        <f>SUMPRODUCT(LTA!J84:AN84,LTA!J$102:AN$102,LTA!J$103:AN$103)</f>
        <v>122.86999999999999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29.8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14.751802075164624</v>
      </c>
      <c r="AD84">
        <f t="shared" si="4"/>
        <v>1323.8941273670598</v>
      </c>
      <c r="AE84">
        <f>'IDT-1'!B84</f>
        <v>18</v>
      </c>
      <c r="AF84" s="24"/>
      <c r="AG84">
        <f t="shared" si="5"/>
        <v>1341.8941273670598</v>
      </c>
      <c r="AI84" s="34">
        <f>PXIL!H84</f>
        <v>0</v>
      </c>
      <c r="AJ84" s="34">
        <f>PXIL!N84</f>
        <v>0</v>
      </c>
      <c r="AK84" s="34">
        <f>RTM_IEX!H84</f>
        <v>51.91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980.6731782245015</v>
      </c>
      <c r="P85" s="36">
        <v>117.49999999999999</v>
      </c>
      <c r="Q85" s="36">
        <v>38.085003279548737</v>
      </c>
      <c r="R85" s="38">
        <v>0</v>
      </c>
      <c r="S85" s="38">
        <v>0</v>
      </c>
      <c r="T85" s="37">
        <f>SUMPRODUCT(LTA!J85:AN85,LTA!J$101:AN$101,LTA!J$103:AN$103)</f>
        <v>87.99</v>
      </c>
      <c r="U85" s="37">
        <f>SUMPRODUCT(LTA!J85:AN85,LTA!J$102:AN$102,LTA!J$103:AN$103)</f>
        <v>114.52999999999999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14.262943654608415</v>
      </c>
      <c r="AD85">
        <f t="shared" si="4"/>
        <v>1266.1855547690197</v>
      </c>
      <c r="AE85">
        <f>'IDT-1'!B85</f>
        <v>33</v>
      </c>
      <c r="AF85" s="24"/>
      <c r="AG85">
        <f t="shared" si="5"/>
        <v>1299.1855547690197</v>
      </c>
      <c r="AI85" s="34">
        <f>PXIL!H85</f>
        <v>0</v>
      </c>
      <c r="AJ85" s="34">
        <f>PXIL!N85</f>
        <v>0</v>
      </c>
      <c r="AK85" s="34">
        <f>RTM_IEX!H85</f>
        <v>38.450000000000003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980.6731782245015</v>
      </c>
      <c r="P86" s="36">
        <v>117.5</v>
      </c>
      <c r="Q86" s="36">
        <v>38.085003279548737</v>
      </c>
      <c r="R86" s="38">
        <v>0</v>
      </c>
      <c r="S86" s="38">
        <v>0</v>
      </c>
      <c r="T86" s="37">
        <f>SUMPRODUCT(LTA!J86:AN86,LTA!J$101:AN$101,LTA!J$103:AN$103)</f>
        <v>88.38</v>
      </c>
      <c r="U86" s="37">
        <f>SUMPRODUCT(LTA!J86:AN86,LTA!J$102:AN$102,LTA!J$103:AN$103)</f>
        <v>114.89999999999999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14.253199654608412</v>
      </c>
      <c r="AD86">
        <f t="shared" si="4"/>
        <v>1265.0352987690198</v>
      </c>
      <c r="AE86">
        <f>'IDT-1'!B86</f>
        <v>12</v>
      </c>
      <c r="AF86" s="24"/>
      <c r="AG86">
        <f t="shared" si="5"/>
        <v>1277.0352987690198</v>
      </c>
      <c r="AI86" s="34">
        <f>PXIL!H86</f>
        <v>0</v>
      </c>
      <c r="AJ86" s="34">
        <f>PXIL!N86</f>
        <v>0</v>
      </c>
      <c r="AK86" s="34">
        <f>RTM_IEX!H86</f>
        <v>36.53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957.82948905241619</v>
      </c>
      <c r="P87" s="36">
        <v>117.5</v>
      </c>
      <c r="Q87" s="36">
        <v>38.085003279548737</v>
      </c>
      <c r="R87" s="38">
        <v>0</v>
      </c>
      <c r="S87" s="38">
        <v>0</v>
      </c>
      <c r="T87" s="37">
        <f>SUMPRODUCT(LTA!J87:AN87,LTA!J$101:AN$101,LTA!J$103:AN$103)</f>
        <v>95.22</v>
      </c>
      <c r="U87" s="37">
        <f>SUMPRODUCT(LTA!J87:AN87,LTA!J$102:AN$102,LTA!J$103:AN$103)</f>
        <v>111.50999999999999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14.1306126655629</v>
      </c>
      <c r="AD87">
        <f t="shared" si="4"/>
        <v>1250.5641965859797</v>
      </c>
      <c r="AE87">
        <f>'IDT-1'!B87</f>
        <v>0</v>
      </c>
      <c r="AF87" s="24"/>
      <c r="AG87">
        <f t="shared" si="5"/>
        <v>1250.5641965859797</v>
      </c>
      <c r="AI87" s="34">
        <f>PXIL!H87</f>
        <v>0</v>
      </c>
      <c r="AJ87" s="34">
        <f>PXIL!N87</f>
        <v>0</v>
      </c>
      <c r="AK87" s="34">
        <f>RTM_IEX!H87</f>
        <v>41.33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937.82903615679152</v>
      </c>
      <c r="P88" s="36">
        <v>117.5</v>
      </c>
      <c r="Q88" s="36">
        <v>38.085003279548737</v>
      </c>
      <c r="R88" s="38">
        <v>0</v>
      </c>
      <c r="S88" s="38">
        <v>0</v>
      </c>
      <c r="T88" s="37">
        <f>SUMPRODUCT(LTA!J88:AN88,LTA!J$101:AN$101,LTA!J$103:AN$103)</f>
        <v>94.52</v>
      </c>
      <c r="U88" s="37">
        <f>SUMPRODUCT(LTA!J88:AN88,LTA!J$102:AN$102,LTA!J$103:AN$103)</f>
        <v>111.01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13.920272861239653</v>
      </c>
      <c r="AD88">
        <f t="shared" si="4"/>
        <v>1225.7340834946785</v>
      </c>
      <c r="AE88">
        <f>'IDT-1'!B88</f>
        <v>0</v>
      </c>
      <c r="AF88" s="24"/>
      <c r="AG88">
        <f t="shared" si="5"/>
        <v>1225.7340834946785</v>
      </c>
      <c r="AI88" s="34">
        <f>PXIL!H88</f>
        <v>0</v>
      </c>
      <c r="AJ88" s="34">
        <f>PXIL!N88</f>
        <v>0</v>
      </c>
      <c r="AK88" s="34">
        <f>RTM_IEX!H88</f>
        <v>37.49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907.82898912983694</v>
      </c>
      <c r="P89" s="36">
        <v>117.5</v>
      </c>
      <c r="Q89" s="36">
        <v>38.085003279548737</v>
      </c>
      <c r="R89" s="38">
        <v>0</v>
      </c>
      <c r="S89" s="38">
        <v>0</v>
      </c>
      <c r="T89" s="37">
        <f>SUMPRODUCT(LTA!J89:AN89,LTA!J$101:AN$101,LTA!J$103:AN$103)</f>
        <v>94.16</v>
      </c>
      <c r="U89" s="37">
        <f>SUMPRODUCT(LTA!J89:AN89,LTA!J$102:AN$102,LTA!J$103:AN$103)</f>
        <v>109.85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13.461800466213234</v>
      </c>
      <c r="AD89">
        <f t="shared" si="4"/>
        <v>1171.6125088627505</v>
      </c>
      <c r="AE89">
        <f>'IDT-1'!B89</f>
        <v>0</v>
      </c>
      <c r="AF89" s="24"/>
      <c r="AG89">
        <f t="shared" si="5"/>
        <v>1171.6125088627505</v>
      </c>
      <c r="AI89" s="34">
        <f>PXIL!H89</f>
        <v>0</v>
      </c>
      <c r="AJ89" s="34">
        <f>PXIL!N89</f>
        <v>0</v>
      </c>
      <c r="AK89" s="34">
        <f>RTM_IEX!H89</f>
        <v>14.43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887.82840005060893</v>
      </c>
      <c r="P90" s="36">
        <v>117.5</v>
      </c>
      <c r="Q90" s="36">
        <v>38.080000000000005</v>
      </c>
      <c r="R90" s="38">
        <v>0</v>
      </c>
      <c r="S90" s="38">
        <v>0</v>
      </c>
      <c r="T90" s="37">
        <f>SUMPRODUCT(LTA!J90:AN90,LTA!J$101:AN$101,LTA!J$103:AN$103)</f>
        <v>93.12</v>
      </c>
      <c r="U90" s="37">
        <f>SUMPRODUCT(LTA!J90:AN90,LTA!J$102:AN$102,LTA!J$103:AN$103)</f>
        <v>109.55999999999999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13.225965490399505</v>
      </c>
      <c r="AD90">
        <f t="shared" si="4"/>
        <v>1143.7727514797873</v>
      </c>
      <c r="AE90">
        <f>'IDT-1'!B90</f>
        <v>0</v>
      </c>
      <c r="AF90" s="24"/>
      <c r="AG90">
        <f t="shared" si="5"/>
        <v>1143.7727514797873</v>
      </c>
      <c r="AI90" s="34">
        <f>PXIL!H90</f>
        <v>0</v>
      </c>
      <c r="AJ90" s="34">
        <f>PXIL!N90</f>
        <v>0</v>
      </c>
      <c r="AK90" s="34">
        <f>RTM_IEX!H90</f>
        <v>7.69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890.25290005060901</v>
      </c>
      <c r="P91" s="36">
        <v>117.5</v>
      </c>
      <c r="Q91" s="36">
        <v>38.080000000000005</v>
      </c>
      <c r="R91" s="38">
        <v>0</v>
      </c>
      <c r="S91" s="38">
        <v>0</v>
      </c>
      <c r="T91" s="37">
        <f>SUMPRODUCT(LTA!J91:AN91,LTA!J$101:AN$101,LTA!J$103:AN$103)</f>
        <v>92.08</v>
      </c>
      <c r="U91" s="37">
        <f>SUMPRODUCT(LTA!J91:AN91,LTA!J$102:AN$102,LTA!J$103:AN$103)</f>
        <v>108.06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13.702977789794424</v>
      </c>
      <c r="AD91">
        <f t="shared" si="4"/>
        <v>1130.6902391803922</v>
      </c>
      <c r="AE91">
        <f>'IDT-1'!B91</f>
        <v>0</v>
      </c>
      <c r="AF91" s="24"/>
      <c r="AG91">
        <f t="shared" si="5"/>
        <v>1130.6902391803922</v>
      </c>
      <c r="AI91" s="34">
        <f>PXIL!H91</f>
        <v>0</v>
      </c>
      <c r="AJ91" s="34">
        <f>PXIL!N91</f>
        <v>0</v>
      </c>
      <c r="AK91" s="34">
        <f>RTM_IEX!H91</f>
        <v>29.8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840.25397168304517</v>
      </c>
      <c r="P92" s="36">
        <v>117.5</v>
      </c>
      <c r="Q92" s="36">
        <v>38.080000000000005</v>
      </c>
      <c r="R92" s="38">
        <v>0</v>
      </c>
      <c r="S92" s="38">
        <v>0</v>
      </c>
      <c r="T92" s="37">
        <f>SUMPRODUCT(LTA!J92:AN92,LTA!J$101:AN$101,LTA!J$103:AN$103)</f>
        <v>98.95</v>
      </c>
      <c r="U92" s="37">
        <f>SUMPRODUCT(LTA!J92:AN92,LTA!J$102:AN$102,LTA!J$103:AN$103)</f>
        <v>107.44999999999999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13.408314791506891</v>
      </c>
      <c r="AD92">
        <f t="shared" si="4"/>
        <v>1095.9059738111162</v>
      </c>
      <c r="AE92">
        <f>'IDT-1'!B92</f>
        <v>0</v>
      </c>
      <c r="AF92" s="24"/>
      <c r="AG92">
        <f t="shared" si="5"/>
        <v>1095.9059738111162</v>
      </c>
      <c r="AI92" s="34">
        <f>PXIL!H92</f>
        <v>0</v>
      </c>
      <c r="AJ92" s="34">
        <f>PXIL!N92</f>
        <v>0</v>
      </c>
      <c r="AK92" s="34">
        <f>RTM_IEX!H92</f>
        <v>38.46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745.76608088139778</v>
      </c>
      <c r="P93" s="36">
        <v>117.5</v>
      </c>
      <c r="Q93" s="36">
        <v>38.080000000000005</v>
      </c>
      <c r="R93" s="38">
        <v>0</v>
      </c>
      <c r="S93" s="38">
        <v>0</v>
      </c>
      <c r="T93" s="37">
        <f>SUMPRODUCT(LTA!J93:AN93,LTA!J$101:AN$101,LTA!J$103:AN$103)</f>
        <v>97.59</v>
      </c>
      <c r="U93" s="37">
        <f>SUMPRODUCT(LTA!J93:AN93,LTA!J$102:AN$102,LTA!J$103:AN$103)</f>
        <v>106.92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12.978252508773053</v>
      </c>
      <c r="AD93">
        <f t="shared" si="4"/>
        <v>1045.1381452922028</v>
      </c>
      <c r="AE93">
        <f>'IDT-1'!B93</f>
        <v>0</v>
      </c>
      <c r="AF93" s="24"/>
      <c r="AG93">
        <f t="shared" si="5"/>
        <v>1045.1381452922028</v>
      </c>
      <c r="AI93" s="34">
        <f>PXIL!H93</f>
        <v>0</v>
      </c>
      <c r="AJ93" s="34">
        <f>PXIL!N93</f>
        <v>0</v>
      </c>
      <c r="AK93" s="34">
        <f>RTM_IEX!H93</f>
        <v>83.64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745.26791787877994</v>
      </c>
      <c r="P94" s="36">
        <v>117.5</v>
      </c>
      <c r="Q94" s="36">
        <v>38.080000000000005</v>
      </c>
      <c r="R94" s="38">
        <v>0</v>
      </c>
      <c r="S94" s="38">
        <v>0</v>
      </c>
      <c r="T94" s="37">
        <f>SUMPRODUCT(LTA!J94:AN94,LTA!J$101:AN$101,LTA!J$103:AN$103)</f>
        <v>96.109999999999985</v>
      </c>
      <c r="U94" s="37">
        <f>SUMPRODUCT(LTA!J94:AN94,LTA!J$102:AN$102,LTA!J$103:AN$103)</f>
        <v>105.77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12.669315939551064</v>
      </c>
      <c r="AD94">
        <f t="shared" si="4"/>
        <v>1008.6689188588068</v>
      </c>
      <c r="AE94">
        <f>'IDT-1'!B94</f>
        <v>0</v>
      </c>
      <c r="AF94" s="24"/>
      <c r="AG94">
        <f t="shared" si="5"/>
        <v>1008.6689188588068</v>
      </c>
      <c r="AI94" s="34">
        <f>PXIL!H94</f>
        <v>0</v>
      </c>
      <c r="AJ94" s="34">
        <f>PXIL!N94</f>
        <v>0</v>
      </c>
      <c r="AK94" s="34">
        <f>RTM_IEX!H94</f>
        <v>49.99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717.72832344534811</v>
      </c>
      <c r="P95" s="36">
        <v>91.32</v>
      </c>
      <c r="Q95" s="36">
        <v>13.46</v>
      </c>
      <c r="R95" s="38">
        <v>0</v>
      </c>
      <c r="S95" s="38">
        <v>0</v>
      </c>
      <c r="T95" s="37">
        <f>SUMPRODUCT(LTA!J95:AN95,LTA!J$101:AN$101,LTA!J$103:AN$103)</f>
        <v>93.89</v>
      </c>
      <c r="U95" s="37">
        <f>SUMPRODUCT(LTA!J95:AN95,LTA!J$102:AN$102,LTA!J$103:AN$103)</f>
        <v>104.92999999999999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11.349629671441338</v>
      </c>
      <c r="AD95">
        <f t="shared" si="4"/>
        <v>963.34901069348484</v>
      </c>
      <c r="AE95">
        <f>'IDT-1'!B95</f>
        <v>0</v>
      </c>
      <c r="AF95" s="24"/>
      <c r="AG95">
        <f t="shared" si="5"/>
        <v>963.34901069348484</v>
      </c>
      <c r="AI95" s="34">
        <f>PXIL!H95</f>
        <v>0</v>
      </c>
      <c r="AJ95" s="34">
        <f>PXIL!N95</f>
        <v>0</v>
      </c>
      <c r="AK95" s="34">
        <f>RTM_IEX!H95</f>
        <v>29.8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717.63416225835931</v>
      </c>
      <c r="P96" s="36">
        <v>57.68</v>
      </c>
      <c r="Q96" s="36">
        <v>13.46</v>
      </c>
      <c r="R96" s="38">
        <v>0</v>
      </c>
      <c r="S96" s="38">
        <v>0</v>
      </c>
      <c r="T96" s="37">
        <f>SUMPRODUCT(LTA!J96:AN96,LTA!J$101:AN$101,LTA!J$103:AN$103)</f>
        <v>93.009999999999991</v>
      </c>
      <c r="U96" s="37">
        <f>SUMPRODUCT(LTA!J96:AN96,LTA!J$102:AN$102,LTA!J$103:AN$103)</f>
        <v>102.49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11.054586717470629</v>
      </c>
      <c r="AD96">
        <f>SUM(B96:AB96,AI96:AT96)-AC96</f>
        <v>928.51989246046639</v>
      </c>
      <c r="AE96">
        <f>'IDT-1'!B96</f>
        <v>0</v>
      </c>
      <c r="AF96" s="24"/>
      <c r="AG96">
        <f t="shared" si="5"/>
        <v>928.51989246046639</v>
      </c>
      <c r="AI96" s="34">
        <f>PXIL!H96</f>
        <v>0</v>
      </c>
      <c r="AJ96" s="34">
        <f>PXIL!N96</f>
        <v>0</v>
      </c>
      <c r="AK96" s="34">
        <f>RTM_IEX!H96</f>
        <v>31.73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679.07378993305326</v>
      </c>
      <c r="P97" s="36">
        <v>57.68</v>
      </c>
      <c r="Q97" s="36">
        <v>13.46</v>
      </c>
      <c r="R97" s="38">
        <v>0</v>
      </c>
      <c r="S97" s="38">
        <v>0</v>
      </c>
      <c r="T97" s="37">
        <f>SUMPRODUCT(LTA!J97:AN97,LTA!J$101:AN$101,LTA!J$103:AN$103)</f>
        <v>91.42</v>
      </c>
      <c r="U97" s="37">
        <f>SUMPRODUCT(LTA!J97:AN97,LTA!J$102:AN$102,LTA!J$103:AN$103)</f>
        <v>101.83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10.88129158993806</v>
      </c>
      <c r="AD97">
        <f t="shared" si="4"/>
        <v>908.06281526269299</v>
      </c>
      <c r="AE97">
        <f>'IDT-1'!B97</f>
        <v>0</v>
      </c>
      <c r="AF97" s="24"/>
      <c r="AG97">
        <f t="shared" si="5"/>
        <v>908.06281526269299</v>
      </c>
      <c r="AI97" s="34">
        <f>PXIL!H97</f>
        <v>0</v>
      </c>
      <c r="AJ97" s="34">
        <f>PXIL!N97</f>
        <v>0</v>
      </c>
      <c r="AK97" s="34">
        <f>RTM_IEX!H97</f>
        <v>51.91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659.66178575425749</v>
      </c>
      <c r="P98" s="36">
        <v>57.68</v>
      </c>
      <c r="Q98" s="36">
        <v>13.46</v>
      </c>
      <c r="R98" s="38">
        <v>0</v>
      </c>
      <c r="S98" s="38">
        <v>0</v>
      </c>
      <c r="T98" s="37">
        <f>SUMPRODUCT(LTA!J98:AN98,LTA!J$101:AN$101,LTA!J$103:AN$103)</f>
        <v>89.84</v>
      </c>
      <c r="U98" s="37">
        <f>SUMPRODUCT(LTA!J98:AN98,LTA!J$102:AN$102,LTA!J$103:AN$103)</f>
        <v>100.38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10.603990754836177</v>
      </c>
      <c r="AD98">
        <f t="shared" si="4"/>
        <v>875.32811191899941</v>
      </c>
      <c r="AE98">
        <f>'IDT-1'!B98</f>
        <v>0</v>
      </c>
      <c r="AF98" s="24"/>
      <c r="AG98">
        <f t="shared" si="5"/>
        <v>875.32811191899941</v>
      </c>
      <c r="AI98" s="34">
        <f>PXIL!H98</f>
        <v>0</v>
      </c>
      <c r="AJ98" s="34">
        <f>PXIL!N98</f>
        <v>0</v>
      </c>
      <c r="AK98" s="34">
        <f>RTM_IEX!H98</f>
        <v>41.34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0.25344900000000048</v>
      </c>
      <c r="E99">
        <f t="shared" si="6"/>
        <v>0.36771986489073855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2.0460933904845464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20.075918791085069</v>
      </c>
      <c r="P99" s="36">
        <f t="shared" si="6"/>
        <v>2.4522082822202438</v>
      </c>
      <c r="Q99" s="36">
        <f t="shared" si="6"/>
        <v>0.70224751803751861</v>
      </c>
      <c r="R99" s="38">
        <f t="shared" si="6"/>
        <v>0.45031619952178531</v>
      </c>
      <c r="S99" s="38">
        <f t="shared" si="6"/>
        <v>0</v>
      </c>
      <c r="T99" s="37">
        <f t="shared" si="6"/>
        <v>5.0255499999999991</v>
      </c>
      <c r="U99" s="37">
        <f t="shared" si="6"/>
        <v>2.0775200000000003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0.96231999999999995</v>
      </c>
      <c r="Z99" s="34">
        <f t="shared" si="6"/>
        <v>0</v>
      </c>
      <c r="AA99" s="75">
        <f t="shared" si="6"/>
        <v>1.3159999999999991E-2</v>
      </c>
      <c r="AB99" s="75">
        <f t="shared" si="6"/>
        <v>-5.5377600000000013</v>
      </c>
      <c r="AC99">
        <f t="shared" si="6"/>
        <v>0.34484171431895139</v>
      </c>
      <c r="AD99">
        <f t="shared" si="6"/>
        <v>29.106793831920942</v>
      </c>
      <c r="AE99">
        <f t="shared" si="6"/>
        <v>0.17885825</v>
      </c>
      <c r="AG99">
        <f t="shared" si="6"/>
        <v>29.285652081920933</v>
      </c>
      <c r="AI99">
        <f t="shared" si="6"/>
        <v>0</v>
      </c>
      <c r="AJ99">
        <f t="shared" si="6"/>
        <v>0</v>
      </c>
      <c r="AK99">
        <f t="shared" si="6"/>
        <v>0.53732000000000002</v>
      </c>
      <c r="AL99">
        <f t="shared" si="6"/>
        <v>-0.23824999999999999</v>
      </c>
      <c r="AM99">
        <f t="shared" si="6"/>
        <v>0</v>
      </c>
      <c r="AN99">
        <f t="shared" si="6"/>
        <v>0</v>
      </c>
      <c r="AO99">
        <f t="shared" si="6"/>
        <v>0.26382250000000002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6.0657999999999994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638.22731881144705</v>
      </c>
      <c r="P3" s="36">
        <v>32.68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83.42</v>
      </c>
      <c r="U3" s="37">
        <f>SUMPRODUCT(LTA!J3:AN3,LTA!J$102:AN$102,LTA!J$104:AN$104)</f>
        <v>86.210000000000008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-167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11.818388199417171</v>
      </c>
      <c r="AD3">
        <f>SUM(B3:AB3,AI3:AT3)-AC3</f>
        <v>416.02298324236847</v>
      </c>
      <c r="AE3">
        <f>'IDT-1'!C3</f>
        <v>0</v>
      </c>
      <c r="AF3" s="24"/>
      <c r="AG3">
        <f>SUM(AD3:AF3)</f>
        <v>416.02298324236847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638.25539474594711</v>
      </c>
      <c r="P4" s="36">
        <v>32.68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83.34</v>
      </c>
      <c r="U4" s="37">
        <f>SUMPRODUCT(LTA!J4:AN4,LTA!J$102:AN$102,LTA!J$104:AN$104)</f>
        <v>86.210000000000008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-182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11.961961718590088</v>
      </c>
      <c r="AD4">
        <f t="shared" ref="AD4:AD67" si="1">SUM(B4:AB4,AI4:AT4)-AC4</f>
        <v>398.82748565769572</v>
      </c>
      <c r="AE4">
        <f>'IDT-1'!C4</f>
        <v>0</v>
      </c>
      <c r="AF4" s="24"/>
      <c r="AG4">
        <f t="shared" ref="AG4:AG67" si="2">SUM(AD4:AF4)</f>
        <v>398.82748565769572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625.37437170908174</v>
      </c>
      <c r="P5" s="36">
        <v>32.68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83.17</v>
      </c>
      <c r="U5" s="37">
        <f>SUMPRODUCT(LTA!J5:AN5,LTA!J$102:AN$102,LTA!J$104:AN$104)</f>
        <v>86.210000000000008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-197</v>
      </c>
      <c r="AA5" s="75">
        <f>STOA!I5</f>
        <v>0</v>
      </c>
      <c r="AB5" s="75">
        <f>-STOA!O5</f>
        <v>-275.49</v>
      </c>
      <c r="AC5">
        <f t="shared" si="0"/>
        <v>11.953987017779085</v>
      </c>
      <c r="AD5">
        <f t="shared" si="1"/>
        <v>373.78443732164129</v>
      </c>
      <c r="AE5">
        <f>'IDT-1'!C5</f>
        <v>0</v>
      </c>
      <c r="AF5" s="24"/>
      <c r="AG5">
        <f t="shared" si="2"/>
        <v>373.78443732164129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625.37437170908174</v>
      </c>
      <c r="P6" s="36">
        <v>32.68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83.17</v>
      </c>
      <c r="U6" s="37">
        <f>SUMPRODUCT(LTA!J6:AN6,LTA!J$102:AN$102,LTA!J$104:AN$104)</f>
        <v>86.210000000000008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-207</v>
      </c>
      <c r="AA6" s="75">
        <f>STOA!I6</f>
        <v>0</v>
      </c>
      <c r="AB6" s="75">
        <f>-STOA!O6</f>
        <v>-275.49</v>
      </c>
      <c r="AC6">
        <f t="shared" si="0"/>
        <v>12.038698595027975</v>
      </c>
      <c r="AD6">
        <f t="shared" si="1"/>
        <v>363.69972574439237</v>
      </c>
      <c r="AE6">
        <f>'IDT-1'!C6</f>
        <v>0</v>
      </c>
      <c r="AF6" s="24"/>
      <c r="AG6">
        <f t="shared" si="2"/>
        <v>363.69972574439237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627.40035995092057</v>
      </c>
      <c r="P7" s="36">
        <v>32.68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83.17</v>
      </c>
      <c r="U7" s="37">
        <f>SUMPRODUCT(LTA!J7:AN7,LTA!J$102:AN$102,LTA!J$104:AN$104)</f>
        <v>86.14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-217</v>
      </c>
      <c r="AA7" s="75">
        <f>STOA!I7</f>
        <v>0</v>
      </c>
      <c r="AB7" s="75">
        <f>-STOA!O7</f>
        <v>-275.49</v>
      </c>
      <c r="AC7">
        <f t="shared" si="0"/>
        <v>12.1483116312332</v>
      </c>
      <c r="AD7">
        <f t="shared" si="1"/>
        <v>354.54610095002596</v>
      </c>
      <c r="AE7">
        <f>'IDT-1'!C7</f>
        <v>0</v>
      </c>
      <c r="AF7" s="24"/>
      <c r="AG7">
        <f t="shared" si="2"/>
        <v>354.54610095002596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630.64730872368295</v>
      </c>
      <c r="P8" s="36">
        <v>32.68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82.95</v>
      </c>
      <c r="U8" s="37">
        <f>SUMPRODUCT(LTA!J8:AN8,LTA!J$102:AN$102,LTA!J$104:AN$104)</f>
        <v>85.86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-227</v>
      </c>
      <c r="AA8" s="75">
        <f>STOA!I8</f>
        <v>0</v>
      </c>
      <c r="AB8" s="75">
        <f>-STOA!O8</f>
        <v>-275.49</v>
      </c>
      <c r="AC8">
        <f t="shared" si="0"/>
        <v>12.273039893623075</v>
      </c>
      <c r="AD8">
        <f t="shared" si="1"/>
        <v>345.16832146039854</v>
      </c>
      <c r="AE8">
        <f>'IDT-1'!C8</f>
        <v>0</v>
      </c>
      <c r="AF8" s="24"/>
      <c r="AG8">
        <f t="shared" si="2"/>
        <v>345.16832146039854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5.365899999999999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638.03686333276846</v>
      </c>
      <c r="P9" s="36">
        <v>32.68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82.66</v>
      </c>
      <c r="U9" s="37">
        <f>SUMPRODUCT(LTA!J9:AN9,LTA!J$102:AN$102,LTA!J$104:AN$104)</f>
        <v>85.75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-217</v>
      </c>
      <c r="AA9" s="75">
        <f>STOA!I9</f>
        <v>0</v>
      </c>
      <c r="AB9" s="75">
        <f>-STOA!O9</f>
        <v>-275.49</v>
      </c>
      <c r="AC9">
        <f t="shared" si="0"/>
        <v>12.427526885038061</v>
      </c>
      <c r="AD9">
        <f t="shared" si="1"/>
        <v>339.30348907806894</v>
      </c>
      <c r="AE9">
        <f>'IDT-1'!C9</f>
        <v>0</v>
      </c>
      <c r="AF9" s="24"/>
      <c r="AG9">
        <f t="shared" si="2"/>
        <v>339.30348907806894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5.365899999999999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638.03686333276846</v>
      </c>
      <c r="P10" s="36">
        <v>32.68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81.67</v>
      </c>
      <c r="U10" s="37">
        <f>SUMPRODUCT(LTA!J10:AN10,LTA!J$102:AN$102,LTA!J$104:AN$104)</f>
        <v>84.87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-217</v>
      </c>
      <c r="AA10" s="75">
        <f>STOA!I10</f>
        <v>0</v>
      </c>
      <c r="AB10" s="75">
        <f>-STOA!O10</f>
        <v>-275.49</v>
      </c>
      <c r="AC10">
        <f t="shared" si="0"/>
        <v>12.437232358212729</v>
      </c>
      <c r="AD10">
        <f t="shared" si="1"/>
        <v>334.42378360489425</v>
      </c>
      <c r="AE10">
        <f>'IDT-1'!C10</f>
        <v>0</v>
      </c>
      <c r="AF10" s="24"/>
      <c r="AG10">
        <f t="shared" si="2"/>
        <v>334.42378360489425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5.365899999999999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639.33822089910973</v>
      </c>
      <c r="P11" s="36">
        <v>32.68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78.34</v>
      </c>
      <c r="U11" s="37">
        <f>SUMPRODUCT(LTA!J11:AN11,LTA!J$102:AN$102,LTA!J$104:AN$104)</f>
        <v>82.14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-222</v>
      </c>
      <c r="AA11" s="75">
        <f>STOA!I11</f>
        <v>0</v>
      </c>
      <c r="AB11" s="75">
        <f>-STOA!O11</f>
        <v>-275.49</v>
      </c>
      <c r="AC11">
        <f t="shared" si="0"/>
        <v>12.465029023569107</v>
      </c>
      <c r="AD11">
        <f t="shared" si="1"/>
        <v>321.63734450587918</v>
      </c>
      <c r="AE11">
        <f>'IDT-1'!C11</f>
        <v>0</v>
      </c>
      <c r="AF11" s="24"/>
      <c r="AG11">
        <f t="shared" si="2"/>
        <v>321.63734450587918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5.365899999999999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639.33822089910973</v>
      </c>
      <c r="P12" s="36">
        <v>32.68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76.67</v>
      </c>
      <c r="U12" s="37">
        <f>SUMPRODUCT(LTA!J12:AN12,LTA!J$102:AN$102,LTA!J$104:AN$104)</f>
        <v>81.64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-227</v>
      </c>
      <c r="AA12" s="75">
        <f>STOA!I12</f>
        <v>0</v>
      </c>
      <c r="AB12" s="75">
        <f>-STOA!O12</f>
        <v>-275.49</v>
      </c>
      <c r="AC12">
        <f t="shared" si="0"/>
        <v>12.463743339018885</v>
      </c>
      <c r="AD12">
        <f t="shared" si="1"/>
        <v>317.46863019042934</v>
      </c>
      <c r="AE12">
        <f>'IDT-1'!C12</f>
        <v>0</v>
      </c>
      <c r="AF12" s="24"/>
      <c r="AG12">
        <f t="shared" si="2"/>
        <v>317.46863019042934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5.365899999999999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624.87832089910978</v>
      </c>
      <c r="P13" s="36">
        <v>32.68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75.010000000000005</v>
      </c>
      <c r="U13" s="37">
        <f>SUMPRODUCT(LTA!J13:AN13,LTA!J$102:AN$102,LTA!J$104:AN$104)</f>
        <v>76.22999999999999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-232</v>
      </c>
      <c r="AA13" s="75">
        <f>STOA!I13</f>
        <v>0</v>
      </c>
      <c r="AB13" s="75">
        <f>-STOA!O13</f>
        <v>-275.49</v>
      </c>
      <c r="AC13">
        <f t="shared" si="0"/>
        <v>12.189709444045107</v>
      </c>
      <c r="AD13">
        <f t="shared" si="1"/>
        <v>307.21276408540325</v>
      </c>
      <c r="AE13">
        <f>'IDT-1'!C13</f>
        <v>0</v>
      </c>
      <c r="AF13" s="24"/>
      <c r="AG13">
        <f t="shared" si="2"/>
        <v>307.21276408540325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5.365899999999999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621.92732089910976</v>
      </c>
      <c r="P14" s="36">
        <v>32.68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72.67</v>
      </c>
      <c r="U14" s="37">
        <f>SUMPRODUCT(LTA!J14:AN14,LTA!J$102:AN$102,LTA!J$104:AN$104)</f>
        <v>75.55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-232</v>
      </c>
      <c r="AA14" s="75">
        <f>STOA!I14</f>
        <v>0</v>
      </c>
      <c r="AB14" s="75">
        <f>-STOA!O14</f>
        <v>-275.49</v>
      </c>
      <c r="AC14">
        <f t="shared" si="0"/>
        <v>12.139553044045105</v>
      </c>
      <c r="AD14">
        <f t="shared" si="1"/>
        <v>301.29192048540312</v>
      </c>
      <c r="AE14">
        <f>'IDT-1'!C14</f>
        <v>0</v>
      </c>
      <c r="AF14" s="24"/>
      <c r="AG14">
        <f t="shared" si="2"/>
        <v>301.29192048540312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5.365899999999999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621.92774406644037</v>
      </c>
      <c r="P15" s="36">
        <v>32.68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60.01</v>
      </c>
      <c r="U15" s="37">
        <f>SUMPRODUCT(LTA!J15:AN15,LTA!J$102:AN$102,LTA!J$104:AN$104)</f>
        <v>69.31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-242</v>
      </c>
      <c r="AA15" s="75">
        <f>STOA!I15</f>
        <v>0</v>
      </c>
      <c r="AB15" s="75">
        <f>-STOA!O15</f>
        <v>-275.49</v>
      </c>
      <c r="AC15">
        <f t="shared" si="0"/>
        <v>11.879142705952013</v>
      </c>
      <c r="AD15">
        <f t="shared" si="1"/>
        <v>294.65275399082685</v>
      </c>
      <c r="AE15">
        <f>'IDT-1'!C15</f>
        <v>0</v>
      </c>
      <c r="AF15" s="24"/>
      <c r="AG15">
        <f t="shared" si="2"/>
        <v>294.65275399082685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-34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5.365899999999999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620.6263865000991</v>
      </c>
      <c r="P16" s="36">
        <v>32.68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57.34</v>
      </c>
      <c r="U16" s="37">
        <f>SUMPRODUCT(LTA!J16:AN16,LTA!J$102:AN$102,LTA!J$104:AN$104)</f>
        <v>68.58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-242</v>
      </c>
      <c r="AA16" s="75">
        <f>STOA!I16</f>
        <v>0</v>
      </c>
      <c r="AB16" s="75">
        <f>-STOA!O16</f>
        <v>-275.49</v>
      </c>
      <c r="AC16">
        <f t="shared" si="0"/>
        <v>11.83118014466986</v>
      </c>
      <c r="AD16">
        <f t="shared" si="1"/>
        <v>290.99935898576786</v>
      </c>
      <c r="AE16">
        <f>'IDT-1'!C16</f>
        <v>0</v>
      </c>
      <c r="AF16" s="24"/>
      <c r="AG16">
        <f t="shared" si="2"/>
        <v>290.99935898576786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5.365899999999999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620.6263865000991</v>
      </c>
      <c r="P17" s="36">
        <v>32.68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43.42</v>
      </c>
      <c r="U17" s="37">
        <f>SUMPRODUCT(LTA!J17:AN17,LTA!J$102:AN$102,LTA!J$104:AN$104)</f>
        <v>67.97999999999999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-227</v>
      </c>
      <c r="AA17" s="75">
        <f>STOA!I17</f>
        <v>0</v>
      </c>
      <c r="AB17" s="75">
        <f>-STOA!O17</f>
        <v>-275.49</v>
      </c>
      <c r="AC17">
        <f t="shared" si="0"/>
        <v>11.692269829220081</v>
      </c>
      <c r="AD17">
        <f t="shared" si="1"/>
        <v>278.61826930121754</v>
      </c>
      <c r="AE17">
        <f>'IDT-1'!C17</f>
        <v>0</v>
      </c>
      <c r="AF17" s="24"/>
      <c r="AG17">
        <f t="shared" si="2"/>
        <v>278.61826930121754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5.365899999999999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620.6263865000991</v>
      </c>
      <c r="P18" s="36">
        <v>32.68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41.67</v>
      </c>
      <c r="U18" s="37">
        <f>SUMPRODUCT(LTA!J18:AN18,LTA!J$102:AN$102,LTA!J$104:AN$104)</f>
        <v>67.25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-227</v>
      </c>
      <c r="AA18" s="75">
        <f>STOA!I18</f>
        <v>0</v>
      </c>
      <c r="AB18" s="75">
        <f>-STOA!O18</f>
        <v>-275.49</v>
      </c>
      <c r="AC18">
        <f t="shared" si="0"/>
        <v>11.654495513770302</v>
      </c>
      <c r="AD18">
        <f t="shared" si="1"/>
        <v>278.1760436166673</v>
      </c>
      <c r="AE18">
        <f>'IDT-1'!C18</f>
        <v>0</v>
      </c>
      <c r="AF18" s="24"/>
      <c r="AG18">
        <f t="shared" si="2"/>
        <v>278.1760436166673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5.365899999999999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615.96817888414523</v>
      </c>
      <c r="P19" s="36">
        <v>32.68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40.67</v>
      </c>
      <c r="U19" s="37">
        <f>SUMPRODUCT(LTA!J19:AN19,LTA!J$102:AN$102,LTA!J$104:AN$104)</f>
        <v>66.83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-222</v>
      </c>
      <c r="AA19" s="75">
        <f>STOA!I19</f>
        <v>0</v>
      </c>
      <c r="AB19" s="75">
        <f>-STOA!O19</f>
        <v>-275.49</v>
      </c>
      <c r="AC19">
        <f t="shared" si="0"/>
        <v>11.434015415298509</v>
      </c>
      <c r="AD19">
        <f t="shared" si="1"/>
        <v>292.31831609918527</v>
      </c>
      <c r="AE19">
        <f>'IDT-1'!C19</f>
        <v>0</v>
      </c>
      <c r="AF19" s="24"/>
      <c r="AG19">
        <f t="shared" si="2"/>
        <v>292.31831609918527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-29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5.365899999999999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623.08534514594726</v>
      </c>
      <c r="P20" s="36">
        <v>32.68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40.01</v>
      </c>
      <c r="U20" s="37">
        <f>SUMPRODUCT(LTA!J20:AN20,LTA!J$102:AN$102,LTA!J$104:AN$104)</f>
        <v>65.92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-217</v>
      </c>
      <c r="AA20" s="75">
        <f>STOA!I20</f>
        <v>0</v>
      </c>
      <c r="AB20" s="75">
        <f>-STOA!O20</f>
        <v>-275.49</v>
      </c>
      <c r="AC20">
        <f t="shared" si="0"/>
        <v>11.480611611897643</v>
      </c>
      <c r="AD20">
        <f t="shared" si="1"/>
        <v>297.81888616438812</v>
      </c>
      <c r="AE20">
        <f>'IDT-1'!C20</f>
        <v>0</v>
      </c>
      <c r="AF20" s="24"/>
      <c r="AG20">
        <f t="shared" si="2"/>
        <v>297.81888616438812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5.365899999999999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633.07441274594714</v>
      </c>
      <c r="P21" s="36">
        <v>32.68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39.42</v>
      </c>
      <c r="U21" s="37">
        <f>SUMPRODUCT(LTA!J21:AN21,LTA!J$102:AN$102,LTA!J$104:AN$104)</f>
        <v>66.14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-217</v>
      </c>
      <c r="AA21" s="75">
        <f>STOA!I21</f>
        <v>0</v>
      </c>
      <c r="AB21" s="75">
        <f>-STOA!O21</f>
        <v>-275.49</v>
      </c>
      <c r="AC21">
        <f t="shared" si="0"/>
        <v>11.391988625239861</v>
      </c>
      <c r="AD21">
        <f t="shared" si="1"/>
        <v>327.52657675104581</v>
      </c>
      <c r="AE21">
        <f>'IDT-1'!C21</f>
        <v>0</v>
      </c>
      <c r="AF21" s="24"/>
      <c r="AG21">
        <f t="shared" si="2"/>
        <v>327.52657675104581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5.365899999999999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636.41978074594715</v>
      </c>
      <c r="P22" s="36">
        <v>32.68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38.340000000000003</v>
      </c>
      <c r="U22" s="37">
        <f>SUMPRODUCT(LTA!J22:AN22,LTA!J$102:AN$102,LTA!J$104:AN$104)</f>
        <v>66.27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-207</v>
      </c>
      <c r="AA22" s="75">
        <f>STOA!I22</f>
        <v>0</v>
      </c>
      <c r="AB22" s="75">
        <f>-STOA!O22</f>
        <v>-275.49</v>
      </c>
      <c r="AC22">
        <f t="shared" si="0"/>
        <v>11.318926981466085</v>
      </c>
      <c r="AD22">
        <f t="shared" si="1"/>
        <v>340.99500639481965</v>
      </c>
      <c r="AE22">
        <f>'IDT-1'!C22</f>
        <v>0</v>
      </c>
      <c r="AF22" s="24"/>
      <c r="AG22">
        <f t="shared" si="2"/>
        <v>340.99500639481965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5.365899999999999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636.4148806901037</v>
      </c>
      <c r="P23" s="36">
        <v>32.68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43.67</v>
      </c>
      <c r="U23" s="37">
        <f>SUMPRODUCT(LTA!J23:AN23,LTA!J$102:AN$102,LTA!J$104:AN$104)</f>
        <v>71.33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-177</v>
      </c>
      <c r="AA23" s="75">
        <f>STOA!I23</f>
        <v>0</v>
      </c>
      <c r="AB23" s="75">
        <f>-STOA!O23</f>
        <v>-250.49</v>
      </c>
      <c r="AC23">
        <f t="shared" si="0"/>
        <v>11.135084773800548</v>
      </c>
      <c r="AD23">
        <f t="shared" si="1"/>
        <v>383.56394854664171</v>
      </c>
      <c r="AE23">
        <f>'IDT-1'!C23</f>
        <v>0</v>
      </c>
      <c r="AF23" s="24"/>
      <c r="AG23">
        <f t="shared" si="2"/>
        <v>383.56394854664171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5.365899999999999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641.22587525127085</v>
      </c>
      <c r="P24" s="36">
        <v>32.68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42.67</v>
      </c>
      <c r="U24" s="37">
        <f>SUMPRODUCT(LTA!J24:AN24,LTA!J$102:AN$102,LTA!J$104:AN$104)</f>
        <v>70.97999999999999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-147</v>
      </c>
      <c r="AA24" s="75">
        <f>STOA!I24</f>
        <v>0</v>
      </c>
      <c r="AB24" s="75">
        <f>-STOA!O24</f>
        <v>-250.49</v>
      </c>
      <c r="AC24">
        <f t="shared" si="0"/>
        <v>10.926964711817458</v>
      </c>
      <c r="AD24">
        <f t="shared" si="1"/>
        <v>415.23306316979193</v>
      </c>
      <c r="AE24">
        <f>'IDT-1'!C24</f>
        <v>0</v>
      </c>
      <c r="AF24" s="24"/>
      <c r="AG24">
        <f t="shared" si="2"/>
        <v>415.23306316979193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5.365899999999999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668.40572491803107</v>
      </c>
      <c r="P25" s="36">
        <v>32.68</v>
      </c>
      <c r="Q25" s="36">
        <v>11.540000000000001</v>
      </c>
      <c r="R25" s="38">
        <v>0</v>
      </c>
      <c r="S25" s="38">
        <v>0</v>
      </c>
      <c r="T25" s="37">
        <f>SUMPRODUCT(LTA!J25:AN25,LTA!J$101:AN$101,LTA!J$104:AN$104)</f>
        <v>42.34</v>
      </c>
      <c r="U25" s="37">
        <f>SUMPRODUCT(LTA!J25:AN25,LTA!J$102:AN$102,LTA!J$104:AN$104)</f>
        <v>70.63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-121</v>
      </c>
      <c r="AA25" s="75">
        <f>STOA!I25</f>
        <v>0</v>
      </c>
      <c r="AB25" s="75">
        <f>-STOA!O25</f>
        <v>-250.49</v>
      </c>
      <c r="AC25">
        <f t="shared" si="0"/>
        <v>11.056380714044465</v>
      </c>
      <c r="AD25">
        <f t="shared" si="1"/>
        <v>452.6034968343252</v>
      </c>
      <c r="AE25">
        <f>'IDT-1'!C25</f>
        <v>0</v>
      </c>
      <c r="AF25" s="24"/>
      <c r="AG25">
        <f t="shared" si="2"/>
        <v>452.6034968343252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5.365899999999999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681.6471305949517</v>
      </c>
      <c r="P26" s="36">
        <v>32.68</v>
      </c>
      <c r="Q26" s="36">
        <v>11.540000000000001</v>
      </c>
      <c r="R26" s="38">
        <v>0</v>
      </c>
      <c r="S26" s="38">
        <v>0</v>
      </c>
      <c r="T26" s="37">
        <f>SUMPRODUCT(LTA!J26:AN26,LTA!J$101:AN$101,LTA!J$104:AN$104)</f>
        <v>41.51</v>
      </c>
      <c r="U26" s="37">
        <f>SUMPRODUCT(LTA!J26:AN26,LTA!J$102:AN$102,LTA!J$104:AN$104)</f>
        <v>70.25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-107</v>
      </c>
      <c r="AA26" s="75">
        <f>STOA!I26</f>
        <v>0</v>
      </c>
      <c r="AB26" s="75">
        <f>-STOA!O26</f>
        <v>-250.49</v>
      </c>
      <c r="AC26">
        <f t="shared" si="0"/>
        <v>10.886367474534149</v>
      </c>
      <c r="AD26">
        <f t="shared" si="1"/>
        <v>496.80491575075609</v>
      </c>
      <c r="AE26">
        <f>'IDT-1'!C26</f>
        <v>0</v>
      </c>
      <c r="AF26" s="24"/>
      <c r="AG26">
        <f t="shared" si="2"/>
        <v>496.80491575075609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707.67342173828717</v>
      </c>
      <c r="P27" s="36">
        <v>32.68</v>
      </c>
      <c r="Q27" s="36">
        <v>11.540000000000001</v>
      </c>
      <c r="R27" s="38">
        <v>0</v>
      </c>
      <c r="S27" s="38">
        <v>0</v>
      </c>
      <c r="T27" s="37">
        <f>SUMPRODUCT(LTA!J27:AN27,LTA!J$101:AN$101,LTA!J$104:AN$104)</f>
        <v>40.840000000000003</v>
      </c>
      <c r="U27" s="37">
        <f>SUMPRODUCT(LTA!J27:AN27,LTA!J$102:AN$102,LTA!J$104:AN$104)</f>
        <v>69.949999999999989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</v>
      </c>
      <c r="AA27" s="75">
        <f>STOA!I27</f>
        <v>0</v>
      </c>
      <c r="AB27" s="75">
        <f>-STOA!O27</f>
        <v>-325</v>
      </c>
      <c r="AC27">
        <f t="shared" si="0"/>
        <v>10.67950598111026</v>
      </c>
      <c r="AD27">
        <f t="shared" si="1"/>
        <v>571.78464657523625</v>
      </c>
      <c r="AE27">
        <f>'IDT-1'!C27</f>
        <v>-12.701000000000001</v>
      </c>
      <c r="AF27" s="24"/>
      <c r="AG27">
        <f t="shared" si="2"/>
        <v>559.08364657523623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734.78659348334543</v>
      </c>
      <c r="P28" s="36">
        <v>32.681453348750331</v>
      </c>
      <c r="Q28" s="36">
        <v>11.538486160304341</v>
      </c>
      <c r="R28" s="38">
        <v>0.82</v>
      </c>
      <c r="S28" s="38">
        <v>0</v>
      </c>
      <c r="T28" s="37">
        <f>SUMPRODUCT(LTA!J28:AN28,LTA!J$101:AN$101,LTA!J$104:AN$104)</f>
        <v>40.340000000000003</v>
      </c>
      <c r="U28" s="37">
        <f>SUMPRODUCT(LTA!J28:AN28,LTA!J$102:AN$102,LTA!J$104:AN$104)</f>
        <v>69.59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10.754439276596809</v>
      </c>
      <c r="AD28">
        <f t="shared" si="1"/>
        <v>616.78282453386294</v>
      </c>
      <c r="AE28">
        <f>'IDT-1'!C28</f>
        <v>0</v>
      </c>
      <c r="AF28" s="24"/>
      <c r="AG28">
        <f t="shared" si="2"/>
        <v>616.78282453386294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728.77755444206525</v>
      </c>
      <c r="P29" s="36">
        <v>67.95</v>
      </c>
      <c r="Q29" s="36">
        <v>22.019999999999996</v>
      </c>
      <c r="R29" s="38">
        <v>2.9299999999999997</v>
      </c>
      <c r="S29" s="38">
        <v>0</v>
      </c>
      <c r="T29" s="37">
        <f>SUMPRODUCT(LTA!J29:AN29,LTA!J$101:AN$101,LTA!J$104:AN$104)</f>
        <v>36.67</v>
      </c>
      <c r="U29" s="37">
        <f>SUMPRODUCT(LTA!J29:AN29,LTA!J$102:AN$102,LTA!J$104:AN$104)</f>
        <v>83.72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11.193851856773993</v>
      </c>
      <c r="AD29">
        <f t="shared" si="1"/>
        <v>668.65443340335071</v>
      </c>
      <c r="AE29">
        <f>'IDT-1'!C29</f>
        <v>0</v>
      </c>
      <c r="AF29" s="24"/>
      <c r="AG29">
        <f t="shared" si="2"/>
        <v>668.65443340335071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735.35517688332595</v>
      </c>
      <c r="P30" s="36">
        <v>67.95</v>
      </c>
      <c r="Q30" s="36">
        <v>22.019999999999996</v>
      </c>
      <c r="R30" s="38">
        <v>8.4599999999999991</v>
      </c>
      <c r="S30" s="38">
        <v>0</v>
      </c>
      <c r="T30" s="37">
        <f>SUMPRODUCT(LTA!J30:AN30,LTA!J$101:AN$101,LTA!J$104:AN$104)</f>
        <v>36</v>
      </c>
      <c r="U30" s="37">
        <f>SUMPRODUCT(LTA!J30:AN30,LTA!J$102:AN$102,LTA!J$104:AN$104)</f>
        <v>116.75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11.567379885280587</v>
      </c>
      <c r="AD30">
        <f t="shared" si="1"/>
        <v>712.74852781610502</v>
      </c>
      <c r="AE30">
        <f>'IDT-1'!C30</f>
        <v>0</v>
      </c>
      <c r="AF30" s="24"/>
      <c r="AG30">
        <f t="shared" si="2"/>
        <v>712.74852781610502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782.96395411089111</v>
      </c>
      <c r="P31" s="36">
        <v>67.95</v>
      </c>
      <c r="Q31" s="36">
        <v>22.019999999999996</v>
      </c>
      <c r="R31" s="38">
        <v>15.64</v>
      </c>
      <c r="S31" s="38">
        <v>0</v>
      </c>
      <c r="T31" s="37">
        <f>SUMPRODUCT(LTA!J31:AN31,LTA!J$101:AN$101,LTA!J$104:AN$104)</f>
        <v>35.159999999999997</v>
      </c>
      <c r="U31" s="37">
        <f>SUMPRODUCT(LTA!J31:AN31,LTA!J$102:AN$102,LTA!J$104:AN$104)</f>
        <v>96.47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11.850197613992133</v>
      </c>
      <c r="AD31">
        <f t="shared" si="1"/>
        <v>746.13448731495851</v>
      </c>
      <c r="AE31">
        <f>'IDT-1'!C31</f>
        <v>0</v>
      </c>
      <c r="AF31" s="24"/>
      <c r="AG31">
        <f t="shared" si="2"/>
        <v>746.13448731495851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791.85034591625788</v>
      </c>
      <c r="P32" s="36">
        <v>67.95</v>
      </c>
      <c r="Q32" s="36">
        <v>22.019999999999996</v>
      </c>
      <c r="R32" s="38">
        <v>23.45</v>
      </c>
      <c r="S32" s="38">
        <v>0</v>
      </c>
      <c r="T32" s="37">
        <f>SUMPRODUCT(LTA!J32:AN32,LTA!J$101:AN$101,LTA!J$104:AN$104)</f>
        <v>36.65</v>
      </c>
      <c r="U32" s="37">
        <f>SUMPRODUCT(LTA!J32:AN32,LTA!J$102:AN$102,LTA!J$104:AN$104)</f>
        <v>95.47999999999999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11.994647305157212</v>
      </c>
      <c r="AD32">
        <f t="shared" si="1"/>
        <v>763.18642942916028</v>
      </c>
      <c r="AE32">
        <f>'IDT-1'!C32</f>
        <v>0</v>
      </c>
      <c r="AF32" s="24"/>
      <c r="AG32">
        <f t="shared" si="2"/>
        <v>763.18642942916028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47.562247955759325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776.95217709809867</v>
      </c>
      <c r="P33" s="36">
        <v>67.95</v>
      </c>
      <c r="Q33" s="36">
        <v>22.019999999999996</v>
      </c>
      <c r="R33" s="38">
        <v>26.3</v>
      </c>
      <c r="S33" s="38">
        <v>0</v>
      </c>
      <c r="T33" s="37">
        <f>SUMPRODUCT(LTA!J33:AN33,LTA!J$101:AN$101,LTA!J$104:AN$104)</f>
        <v>51.510000000000005</v>
      </c>
      <c r="U33" s="37">
        <f>SUMPRODUCT(LTA!J33:AN33,LTA!J$102:AN$102,LTA!J$104:AN$104)</f>
        <v>113.78999999999999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12.163418674676723</v>
      </c>
      <c r="AD33">
        <f t="shared" si="1"/>
        <v>783.10948776434429</v>
      </c>
      <c r="AE33">
        <f>'IDT-1'!C33</f>
        <v>0</v>
      </c>
      <c r="AF33" s="24"/>
      <c r="AG33">
        <f t="shared" si="2"/>
        <v>783.10948776434429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47.562247955759325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766.36258981525987</v>
      </c>
      <c r="P34" s="36">
        <v>67.95</v>
      </c>
      <c r="Q34" s="36">
        <v>22.019999999999996</v>
      </c>
      <c r="R34" s="38">
        <v>26.3</v>
      </c>
      <c r="S34" s="38">
        <v>0</v>
      </c>
      <c r="T34" s="37">
        <f>SUMPRODUCT(LTA!J34:AN34,LTA!J$101:AN$101,LTA!J$104:AN$104)</f>
        <v>61.78</v>
      </c>
      <c r="U34" s="37">
        <f>SUMPRODUCT(LTA!J34:AN34,LTA!J$102:AN$102,LTA!J$104:AN$104)</f>
        <v>112.97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12.153846141500875</v>
      </c>
      <c r="AD34">
        <f t="shared" si="1"/>
        <v>781.97947301468128</v>
      </c>
      <c r="AE34">
        <f>'IDT-1'!C34</f>
        <v>0</v>
      </c>
      <c r="AF34" s="24"/>
      <c r="AG34">
        <f t="shared" si="2"/>
        <v>781.97947301468128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752.9565558993263</v>
      </c>
      <c r="P35" s="36">
        <v>67.95</v>
      </c>
      <c r="Q35" s="36">
        <v>22.019999999999996</v>
      </c>
      <c r="R35" s="38">
        <v>26.3</v>
      </c>
      <c r="S35" s="38">
        <v>0</v>
      </c>
      <c r="T35" s="37">
        <f>SUMPRODUCT(LTA!J35:AN35,LTA!J$101:AN$101,LTA!J$104:AN$104)</f>
        <v>80.430000000000007</v>
      </c>
      <c r="U35" s="37">
        <f>SUMPRODUCT(LTA!J35:AN35,LTA!J$102:AN$102,LTA!J$104:AN$104)</f>
        <v>113.72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</v>
      </c>
      <c r="AA35" s="75">
        <f>STOA!I35</f>
        <v>0</v>
      </c>
      <c r="AB35" s="75">
        <f>-STOA!O35</f>
        <v>-275</v>
      </c>
      <c r="AC35">
        <f t="shared" si="0"/>
        <v>12.019846169882619</v>
      </c>
      <c r="AD35">
        <f t="shared" si="1"/>
        <v>810.34746088264501</v>
      </c>
      <c r="AE35">
        <f>'IDT-1'!C35</f>
        <v>-42</v>
      </c>
      <c r="AF35" s="24"/>
      <c r="AG35">
        <f t="shared" si="2"/>
        <v>768.34746088264501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729.42706572742532</v>
      </c>
      <c r="P36" s="36">
        <v>67.95</v>
      </c>
      <c r="Q36" s="36">
        <v>22.019999999999996</v>
      </c>
      <c r="R36" s="38">
        <v>26.3</v>
      </c>
      <c r="S36" s="38">
        <v>0</v>
      </c>
      <c r="T36" s="37">
        <f>SUMPRODUCT(LTA!J36:AN36,LTA!J$101:AN$101,LTA!J$104:AN$104)</f>
        <v>97.45</v>
      </c>
      <c r="U36" s="37">
        <f>SUMPRODUCT(LTA!J36:AN36,LTA!J$102:AN$102,LTA!J$104:AN$104)</f>
        <v>113.11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</v>
      </c>
      <c r="AA36" s="75">
        <f>STOA!I36</f>
        <v>0</v>
      </c>
      <c r="AB36" s="75">
        <f>-STOA!O36</f>
        <v>-275</v>
      </c>
      <c r="AC36">
        <f t="shared" si="0"/>
        <v>12.036282871962651</v>
      </c>
      <c r="AD36">
        <f t="shared" si="1"/>
        <v>794.2115340086641</v>
      </c>
      <c r="AE36">
        <f>'IDT-1'!C36</f>
        <v>-32</v>
      </c>
      <c r="AF36" s="24"/>
      <c r="AG36">
        <f t="shared" si="2"/>
        <v>762.2115340086641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44.997895622895612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732.35365290949062</v>
      </c>
      <c r="P37" s="36">
        <v>67.95</v>
      </c>
      <c r="Q37" s="36">
        <v>22.019999999999996</v>
      </c>
      <c r="R37" s="38">
        <v>26.3</v>
      </c>
      <c r="S37" s="38">
        <v>0</v>
      </c>
      <c r="T37" s="37">
        <f>SUMPRODUCT(LTA!J37:AN37,LTA!J$101:AN$101,LTA!J$104:AN$104)</f>
        <v>113.06</v>
      </c>
      <c r="U37" s="37">
        <f>SUMPRODUCT(LTA!J37:AN37,LTA!J$102:AN$102,LTA!J$104:AN$104)</f>
        <v>112.03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</v>
      </c>
      <c r="AA37" s="75">
        <f>STOA!I37</f>
        <v>0</v>
      </c>
      <c r="AB37" s="75">
        <f>-STOA!O37</f>
        <v>-275</v>
      </c>
      <c r="AC37">
        <f t="shared" si="0"/>
        <v>12.076666067447054</v>
      </c>
      <c r="AD37">
        <f t="shared" si="1"/>
        <v>819.06338566238117</v>
      </c>
      <c r="AE37">
        <f>'IDT-1'!C37</f>
        <v>-52</v>
      </c>
      <c r="AF37" s="24"/>
      <c r="AG37">
        <f t="shared" si="2"/>
        <v>767.06338566238117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742.63842637721666</v>
      </c>
      <c r="P38" s="36">
        <v>67.95</v>
      </c>
      <c r="Q38" s="36">
        <v>22.019999999999996</v>
      </c>
      <c r="R38" s="38">
        <v>26.3</v>
      </c>
      <c r="S38" s="38">
        <v>0</v>
      </c>
      <c r="T38" s="37">
        <f>SUMPRODUCT(LTA!J38:AN38,LTA!J$101:AN$101,LTA!J$104:AN$104)</f>
        <v>131.9</v>
      </c>
      <c r="U38" s="37">
        <f>SUMPRODUCT(LTA!J38:AN38,LTA!J$102:AN$102,LTA!J$104:AN$104)</f>
        <v>111.33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-14</v>
      </c>
      <c r="AA38" s="75">
        <f>STOA!I38</f>
        <v>0</v>
      </c>
      <c r="AB38" s="75">
        <f>-STOA!O38</f>
        <v>-275</v>
      </c>
      <c r="AC38">
        <f t="shared" si="0"/>
        <v>12.417105734042298</v>
      </c>
      <c r="AD38">
        <f t="shared" si="1"/>
        <v>835.14982384061636</v>
      </c>
      <c r="AE38">
        <f>'IDT-1'!C38</f>
        <v>-77</v>
      </c>
      <c r="AF38" s="24"/>
      <c r="AG38">
        <f t="shared" si="2"/>
        <v>758.14982384061636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727.26000356386498</v>
      </c>
      <c r="P39" s="36">
        <v>67.95</v>
      </c>
      <c r="Q39" s="36">
        <v>22.019999999999996</v>
      </c>
      <c r="R39" s="38">
        <v>26.3</v>
      </c>
      <c r="S39" s="38">
        <v>0</v>
      </c>
      <c r="T39" s="37">
        <f>SUMPRODUCT(LTA!J39:AN39,LTA!J$101:AN$101,LTA!J$104:AN$104)</f>
        <v>146.04000000000002</v>
      </c>
      <c r="U39" s="37">
        <f>SUMPRODUCT(LTA!J39:AN39,LTA!J$102:AN$102,LTA!J$104:AN$104)</f>
        <v>111.31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-14</v>
      </c>
      <c r="AA39" s="75">
        <f>STOA!I39</f>
        <v>0</v>
      </c>
      <c r="AB39" s="75">
        <f>-STOA!O39</f>
        <v>-275</v>
      </c>
      <c r="AC39">
        <f t="shared" si="0"/>
        <v>12.196139644180004</v>
      </c>
      <c r="AD39">
        <f t="shared" si="1"/>
        <v>859.2770819852326</v>
      </c>
      <c r="AE39">
        <f>'IDT-1'!C39</f>
        <v>-92</v>
      </c>
      <c r="AF39" s="24"/>
      <c r="AG39">
        <f t="shared" si="2"/>
        <v>767.2770819852326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707.81885302130479</v>
      </c>
      <c r="P40" s="36">
        <v>67.95</v>
      </c>
      <c r="Q40" s="36">
        <v>22.019999999999996</v>
      </c>
      <c r="R40" s="38">
        <v>26.3</v>
      </c>
      <c r="S40" s="38">
        <v>0</v>
      </c>
      <c r="T40" s="37">
        <f>SUMPRODUCT(LTA!J40:AN40,LTA!J$101:AN$101,LTA!J$104:AN$104)</f>
        <v>159.79</v>
      </c>
      <c r="U40" s="37">
        <f>SUMPRODUCT(LTA!J40:AN40,LTA!J$102:AN$102,LTA!J$104:AN$104)</f>
        <v>110.53999999999999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12.023269771474052</v>
      </c>
      <c r="AD40">
        <f t="shared" si="1"/>
        <v>866.98880131537828</v>
      </c>
      <c r="AE40">
        <f>'IDT-1'!C40</f>
        <v>-92</v>
      </c>
      <c r="AF40" s="24"/>
      <c r="AG40">
        <f t="shared" si="2"/>
        <v>774.98880131537828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734.19433124244529</v>
      </c>
      <c r="P41" s="36">
        <v>67.95</v>
      </c>
      <c r="Q41" s="36">
        <v>22.019999999999996</v>
      </c>
      <c r="R41" s="38">
        <v>26.3</v>
      </c>
      <c r="S41" s="38">
        <v>0</v>
      </c>
      <c r="T41" s="37">
        <f>SUMPRODUCT(LTA!J41:AN41,LTA!J$101:AN$101,LTA!J$104:AN$104)</f>
        <v>187.57999999999998</v>
      </c>
      <c r="U41" s="37">
        <f>SUMPRODUCT(LTA!J41:AN41,LTA!J$102:AN$102,LTA!J$104:AN$104)</f>
        <v>110.17999999999999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-72</v>
      </c>
      <c r="AA41" s="75">
        <f>STOA!I41</f>
        <v>0</v>
      </c>
      <c r="AB41" s="75">
        <f>-STOA!O41</f>
        <v>-275</v>
      </c>
      <c r="AC41">
        <f t="shared" si="0"/>
        <v>13.08314374674255</v>
      </c>
      <c r="AD41">
        <f t="shared" si="1"/>
        <v>847.4944772301676</v>
      </c>
      <c r="AE41">
        <f>'IDT-1'!C41</f>
        <v>-45</v>
      </c>
      <c r="AF41" s="24"/>
      <c r="AG41">
        <f t="shared" si="2"/>
        <v>802.4944772301676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675.823223538261</v>
      </c>
      <c r="P42" s="36">
        <v>67.95</v>
      </c>
      <c r="Q42" s="36">
        <v>22.019999999999996</v>
      </c>
      <c r="R42" s="38">
        <v>26.3</v>
      </c>
      <c r="S42" s="38">
        <v>0</v>
      </c>
      <c r="T42" s="37">
        <f>SUMPRODUCT(LTA!J42:AN42,LTA!J$101:AN$101,LTA!J$104:AN$104)</f>
        <v>202.64999999999998</v>
      </c>
      <c r="U42" s="37">
        <f>SUMPRODUCT(LTA!J42:AN42,LTA!J$102:AN$102,LTA!J$104:AN$104)</f>
        <v>109.86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-50</v>
      </c>
      <c r="AA42" s="75">
        <f>STOA!I42</f>
        <v>0</v>
      </c>
      <c r="AB42" s="75">
        <f>-STOA!O42</f>
        <v>-275</v>
      </c>
      <c r="AC42">
        <f t="shared" si="0"/>
        <v>12.530360972079841</v>
      </c>
      <c r="AD42">
        <f t="shared" si="1"/>
        <v>826.42615230064587</v>
      </c>
      <c r="AE42">
        <f>'IDT-1'!C42</f>
        <v>0</v>
      </c>
      <c r="AF42" s="24"/>
      <c r="AG42">
        <f t="shared" si="2"/>
        <v>826.42615230064587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672.88351475249306</v>
      </c>
      <c r="P43" s="36">
        <v>67.95</v>
      </c>
      <c r="Q43" s="36">
        <v>11.538486160304341</v>
      </c>
      <c r="R43" s="38">
        <v>26.3</v>
      </c>
      <c r="S43" s="38">
        <v>0</v>
      </c>
      <c r="T43" s="37">
        <f>SUMPRODUCT(LTA!J43:AN43,LTA!J$101:AN$101,LTA!J$104:AN$104)</f>
        <v>214.44</v>
      </c>
      <c r="U43" s="37">
        <f>SUMPRODUCT(LTA!J43:AN43,LTA!J$102:AN$102,LTA!J$104:AN$104)</f>
        <v>62.87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11.698384815781495</v>
      </c>
      <c r="AD43">
        <f t="shared" si="1"/>
        <v>828.63690583148059</v>
      </c>
      <c r="AE43">
        <f>'IDT-1'!C43</f>
        <v>0</v>
      </c>
      <c r="AF43" s="24"/>
      <c r="AG43">
        <f t="shared" si="2"/>
        <v>828.63690583148059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664.02503446015999</v>
      </c>
      <c r="P44" s="36">
        <v>67.95</v>
      </c>
      <c r="Q44" s="36">
        <v>11.538486160304341</v>
      </c>
      <c r="R44" s="38">
        <v>26.3</v>
      </c>
      <c r="S44" s="38">
        <v>0</v>
      </c>
      <c r="T44" s="37">
        <f>SUMPRODUCT(LTA!J44:AN44,LTA!J$101:AN$101,LTA!J$104:AN$104)</f>
        <v>223.69</v>
      </c>
      <c r="U44" s="37">
        <f>SUMPRODUCT(LTA!J44:AN44,LTA!J$102:AN$102,LTA!J$104:AN$104)</f>
        <v>62.87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11.701673581325897</v>
      </c>
      <c r="AD44">
        <f t="shared" si="1"/>
        <v>829.02513677360321</v>
      </c>
      <c r="AE44">
        <f>'IDT-1'!C44</f>
        <v>0</v>
      </c>
      <c r="AF44" s="24"/>
      <c r="AG44">
        <f t="shared" si="2"/>
        <v>829.02513677360321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647.39695724348098</v>
      </c>
      <c r="P45" s="36">
        <v>67.95</v>
      </c>
      <c r="Q45" s="36">
        <v>11.538486160304341</v>
      </c>
      <c r="R45" s="38">
        <v>26.3</v>
      </c>
      <c r="S45" s="38">
        <v>0</v>
      </c>
      <c r="T45" s="37">
        <f>SUMPRODUCT(LTA!J45:AN45,LTA!J$101:AN$101,LTA!J$104:AN$104)</f>
        <v>226.26</v>
      </c>
      <c r="U45" s="37">
        <f>SUMPRODUCT(LTA!J45:AN45,LTA!J$102:AN$102,LTA!J$104:AN$104)</f>
        <v>62.87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11.583585732705792</v>
      </c>
      <c r="AD45">
        <f t="shared" si="1"/>
        <v>815.08514740554415</v>
      </c>
      <c r="AE45">
        <f>'IDT-1'!C45</f>
        <v>-3</v>
      </c>
      <c r="AF45" s="24"/>
      <c r="AG45">
        <f t="shared" si="2"/>
        <v>812.08514740554415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647.7222966350663</v>
      </c>
      <c r="P46" s="36">
        <v>67.95</v>
      </c>
      <c r="Q46" s="36">
        <v>11.538486160304341</v>
      </c>
      <c r="R46" s="38">
        <v>26.3</v>
      </c>
      <c r="S46" s="38">
        <v>0</v>
      </c>
      <c r="T46" s="37">
        <f>SUMPRODUCT(LTA!J46:AN46,LTA!J$101:AN$101,LTA!J$104:AN$104)</f>
        <v>234.01999999999998</v>
      </c>
      <c r="U46" s="37">
        <f>SUMPRODUCT(LTA!J46:AN46,LTA!J$102:AN$102,LTA!J$104:AN$104)</f>
        <v>62.87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11.651502583595111</v>
      </c>
      <c r="AD46">
        <f t="shared" si="1"/>
        <v>823.10256994624035</v>
      </c>
      <c r="AE46">
        <f>'IDT-1'!C46</f>
        <v>-8</v>
      </c>
      <c r="AF46" s="24"/>
      <c r="AG46">
        <f t="shared" si="2"/>
        <v>815.10256994624035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639.31190722231509</v>
      </c>
      <c r="P47" s="36">
        <v>67.95</v>
      </c>
      <c r="Q47" s="36">
        <v>22.019999999999996</v>
      </c>
      <c r="R47" s="38">
        <v>26.3</v>
      </c>
      <c r="S47" s="38">
        <v>0</v>
      </c>
      <c r="T47" s="37">
        <f>SUMPRODUCT(LTA!J47:AN47,LTA!J$101:AN$101,LTA!J$104:AN$104)</f>
        <v>242.81</v>
      </c>
      <c r="U47" s="37">
        <f>SUMPRODUCT(LTA!J47:AN47,LTA!J$102:AN$102,LTA!J$104:AN$104)</f>
        <v>77.290000000000006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12.317596810262227</v>
      </c>
      <c r="AD47">
        <f t="shared" si="1"/>
        <v>801.30984957941416</v>
      </c>
      <c r="AE47">
        <f>'IDT-1'!C47</f>
        <v>0</v>
      </c>
      <c r="AF47" s="24"/>
      <c r="AG47">
        <f t="shared" si="2"/>
        <v>801.30984957941416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639.65001801033156</v>
      </c>
      <c r="P48" s="36">
        <v>67.95</v>
      </c>
      <c r="Q48" s="36">
        <v>22.019999999999996</v>
      </c>
      <c r="R48" s="38">
        <v>26.3</v>
      </c>
      <c r="S48" s="38">
        <v>0</v>
      </c>
      <c r="T48" s="37">
        <f>SUMPRODUCT(LTA!J48:AN48,LTA!J$101:AN$101,LTA!J$104:AN$104)</f>
        <v>249.01000000000002</v>
      </c>
      <c r="U48" s="37">
        <f>SUMPRODUCT(LTA!J48:AN48,LTA!J$102:AN$102,LTA!J$104:AN$104)</f>
        <v>77.290000000000006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12.372516940881567</v>
      </c>
      <c r="AD48">
        <f t="shared" si="1"/>
        <v>807.79304023681141</v>
      </c>
      <c r="AE48">
        <f>'IDT-1'!C48</f>
        <v>0</v>
      </c>
      <c r="AF48" s="24"/>
      <c r="AG48">
        <f t="shared" si="2"/>
        <v>807.79304023681141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635.5919683145388</v>
      </c>
      <c r="P49" s="36">
        <v>67.95</v>
      </c>
      <c r="Q49" s="36">
        <v>22.019999999999996</v>
      </c>
      <c r="R49" s="38">
        <v>26.3</v>
      </c>
      <c r="S49" s="38">
        <v>0</v>
      </c>
      <c r="T49" s="37">
        <f>SUMPRODUCT(LTA!J49:AN49,LTA!J$101:AN$101,LTA!J$104:AN$104)</f>
        <v>250.92999999999998</v>
      </c>
      <c r="U49" s="37">
        <f>SUMPRODUCT(LTA!J49:AN49,LTA!J$102:AN$102,LTA!J$104:AN$104)</f>
        <v>67.680000000000007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12.273833323436907</v>
      </c>
      <c r="AD49">
        <f t="shared" si="1"/>
        <v>796.14367415846334</v>
      </c>
      <c r="AE49">
        <f>'IDT-1'!C49</f>
        <v>0</v>
      </c>
      <c r="AF49" s="24"/>
      <c r="AG49">
        <f t="shared" si="2"/>
        <v>796.14367415846334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631.41311278204034</v>
      </c>
      <c r="P50" s="36">
        <v>67.95</v>
      </c>
      <c r="Q50" s="36">
        <v>22.019999999999996</v>
      </c>
      <c r="R50" s="38">
        <v>26.3</v>
      </c>
      <c r="S50" s="38">
        <v>0</v>
      </c>
      <c r="T50" s="37">
        <f>SUMPRODUCT(LTA!J50:AN50,LTA!J$101:AN$101,LTA!J$104:AN$104)</f>
        <v>253</v>
      </c>
      <c r="U50" s="37">
        <f>SUMPRODUCT(LTA!J50:AN50,LTA!J$102:AN$102,LTA!J$104:AN$104)</f>
        <v>62.87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12.21571493696392</v>
      </c>
      <c r="AD50">
        <f t="shared" si="1"/>
        <v>789.28293701243774</v>
      </c>
      <c r="AE50">
        <f>'IDT-1'!C50</f>
        <v>0</v>
      </c>
      <c r="AF50" s="24"/>
      <c r="AG50">
        <f t="shared" si="2"/>
        <v>789.28293701243774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611.50299563291117</v>
      </c>
      <c r="P51" s="36">
        <v>67.95</v>
      </c>
      <c r="Q51" s="36">
        <v>11.538486160304341</v>
      </c>
      <c r="R51" s="38">
        <v>26.3</v>
      </c>
      <c r="S51" s="38">
        <v>0</v>
      </c>
      <c r="T51" s="37">
        <f>SUMPRODUCT(LTA!J51:AN51,LTA!J$101:AN$101,LTA!J$104:AN$104)</f>
        <v>254.45</v>
      </c>
      <c r="U51" s="37">
        <f>SUMPRODUCT(LTA!J51:AN51,LTA!J$102:AN$102,LTA!J$104:AN$104)</f>
        <v>63.79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11.980333236657792</v>
      </c>
      <c r="AD51">
        <f t="shared" si="1"/>
        <v>761.49668772391919</v>
      </c>
      <c r="AE51">
        <f>'IDT-1'!C51</f>
        <v>0</v>
      </c>
      <c r="AF51" s="24"/>
      <c r="AG51">
        <f t="shared" si="2"/>
        <v>761.49668772391919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611.50315210911174</v>
      </c>
      <c r="P52" s="36">
        <v>67.95</v>
      </c>
      <c r="Q52" s="36">
        <v>11.538486160304341</v>
      </c>
      <c r="R52" s="38">
        <v>26.3</v>
      </c>
      <c r="S52" s="38">
        <v>0</v>
      </c>
      <c r="T52" s="37">
        <f>SUMPRODUCT(LTA!J52:AN52,LTA!J$101:AN$101,LTA!J$104:AN$104)</f>
        <v>254.95</v>
      </c>
      <c r="U52" s="37">
        <f>SUMPRODUCT(LTA!J52:AN52,LTA!J$102:AN$102,LTA!J$104:AN$104)</f>
        <v>64.5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11.990498551057879</v>
      </c>
      <c r="AD52">
        <f t="shared" si="1"/>
        <v>762.69667888571973</v>
      </c>
      <c r="AE52">
        <f>'IDT-1'!C52</f>
        <v>0</v>
      </c>
      <c r="AF52" s="24"/>
      <c r="AG52">
        <f t="shared" si="2"/>
        <v>762.69667888571973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611.49331630034999</v>
      </c>
      <c r="P53" s="36">
        <v>67.95</v>
      </c>
      <c r="Q53" s="36">
        <v>11.538486160304341</v>
      </c>
      <c r="R53" s="38">
        <v>26.3</v>
      </c>
      <c r="S53" s="38">
        <v>0</v>
      </c>
      <c r="T53" s="37">
        <f>SUMPRODUCT(LTA!J53:AN53,LTA!J$101:AN$101,LTA!J$104:AN$104)</f>
        <v>254.46</v>
      </c>
      <c r="U53" s="37">
        <f>SUMPRODUCT(LTA!J53:AN53,LTA!J$102:AN$102,LTA!J$104:AN$104)</f>
        <v>66.92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12.00662793026428</v>
      </c>
      <c r="AD53">
        <f t="shared" si="1"/>
        <v>764.60071369775153</v>
      </c>
      <c r="AE53">
        <f>'IDT-1'!C53</f>
        <v>0</v>
      </c>
      <c r="AF53" s="24"/>
      <c r="AG53">
        <f t="shared" si="2"/>
        <v>764.60071369775153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611.49275317764364</v>
      </c>
      <c r="P54" s="36">
        <v>67.95</v>
      </c>
      <c r="Q54" s="36">
        <v>11.538486160304341</v>
      </c>
      <c r="R54" s="38">
        <v>26.3</v>
      </c>
      <c r="S54" s="38">
        <v>0</v>
      </c>
      <c r="T54" s="37">
        <f>SUMPRODUCT(LTA!J54:AN54,LTA!J$101:AN$101,LTA!J$104:AN$104)</f>
        <v>255.71</v>
      </c>
      <c r="U54" s="37">
        <f>SUMPRODUCT(LTA!J54:AN54,LTA!J$102:AN$102,LTA!J$104:AN$104)</f>
        <v>69.25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</v>
      </c>
      <c r="AA54" s="75">
        <f>STOA!I54</f>
        <v>0</v>
      </c>
      <c r="AB54" s="75">
        <f>-STOA!O54</f>
        <v>-325</v>
      </c>
      <c r="AC54">
        <f t="shared" si="0"/>
        <v>12.138349092732213</v>
      </c>
      <c r="AD54">
        <f t="shared" si="1"/>
        <v>756.04842941257709</v>
      </c>
      <c r="AE54">
        <f>'IDT-1'!C54</f>
        <v>0</v>
      </c>
      <c r="AF54" s="24"/>
      <c r="AG54">
        <f t="shared" si="2"/>
        <v>756.04842941257709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8.045301069217782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612.2972365198973</v>
      </c>
      <c r="P55" s="36">
        <v>32.681453348750331</v>
      </c>
      <c r="Q55" s="36">
        <v>13.26</v>
      </c>
      <c r="R55" s="38">
        <v>26.3</v>
      </c>
      <c r="S55" s="38">
        <v>0</v>
      </c>
      <c r="T55" s="37">
        <f>SUMPRODUCT(LTA!J55:AN55,LTA!J$101:AN$101,LTA!J$104:AN$104)</f>
        <v>253.07</v>
      </c>
      <c r="U55" s="37">
        <f>SUMPRODUCT(LTA!J55:AN55,LTA!J$102:AN$102,LTA!J$104:AN$104)</f>
        <v>71.489999999999995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</v>
      </c>
      <c r="AA55" s="75">
        <f>STOA!I55</f>
        <v>0</v>
      </c>
      <c r="AB55" s="75">
        <f>-STOA!O55</f>
        <v>-325</v>
      </c>
      <c r="AC55">
        <f t="shared" si="0"/>
        <v>11.857917292402014</v>
      </c>
      <c r="AD55">
        <f t="shared" si="1"/>
        <v>722.94412307835989</v>
      </c>
      <c r="AE55">
        <f>'IDT-1'!C55</f>
        <v>0</v>
      </c>
      <c r="AF55" s="24"/>
      <c r="AG55">
        <f t="shared" si="2"/>
        <v>722.94412307835989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8.045301069217782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612.05173717377374</v>
      </c>
      <c r="P56" s="36">
        <v>32.681453348750331</v>
      </c>
      <c r="Q56" s="36">
        <v>11.54</v>
      </c>
      <c r="R56" s="38">
        <v>26.3</v>
      </c>
      <c r="S56" s="38">
        <v>0</v>
      </c>
      <c r="T56" s="37">
        <f>SUMPRODUCT(LTA!J56:AN56,LTA!J$101:AN$101,LTA!J$104:AN$104)</f>
        <v>250.44</v>
      </c>
      <c r="U56" s="37">
        <f>SUMPRODUCT(LTA!J56:AN56,LTA!J$102:AN$102,LTA!J$104:AN$104)</f>
        <v>72.62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-42</v>
      </c>
      <c r="AA56" s="75">
        <f>STOA!I56</f>
        <v>0</v>
      </c>
      <c r="AB56" s="75">
        <f>-STOA!O56</f>
        <v>-325</v>
      </c>
      <c r="AC56">
        <f t="shared" si="0"/>
        <v>12.08294182964125</v>
      </c>
      <c r="AD56">
        <f t="shared" si="1"/>
        <v>689.25359919499704</v>
      </c>
      <c r="AE56">
        <f>'IDT-1'!C56</f>
        <v>0</v>
      </c>
      <c r="AF56" s="24"/>
      <c r="AG56">
        <f t="shared" si="2"/>
        <v>689.25359919499704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8.045301069217782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619.67147859045497</v>
      </c>
      <c r="P57" s="36">
        <v>32.681453348750331</v>
      </c>
      <c r="Q57" s="36">
        <v>11.54</v>
      </c>
      <c r="R57" s="38">
        <v>26.3</v>
      </c>
      <c r="S57" s="38">
        <v>0</v>
      </c>
      <c r="T57" s="37">
        <f>SUMPRODUCT(LTA!J57:AN57,LTA!J$101:AN$101,LTA!J$104:AN$104)</f>
        <v>255.37</v>
      </c>
      <c r="U57" s="37">
        <f>SUMPRODUCT(LTA!J57:AN57,LTA!J$102:AN$102,LTA!J$104:AN$104)</f>
        <v>74.02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-47</v>
      </c>
      <c r="AA57" s="75">
        <f>STOA!I57</f>
        <v>0</v>
      </c>
      <c r="AB57" s="75">
        <f>-STOA!O57</f>
        <v>-325</v>
      </c>
      <c r="AC57">
        <f t="shared" si="0"/>
        <v>12.242475446165816</v>
      </c>
      <c r="AD57">
        <f t="shared" si="1"/>
        <v>698.04380699515377</v>
      </c>
      <c r="AE57">
        <f>'IDT-1'!C57</f>
        <v>0</v>
      </c>
      <c r="AF57" s="24"/>
      <c r="AG57">
        <f t="shared" si="2"/>
        <v>698.04380699515377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8.045301069217782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618.83021666910315</v>
      </c>
      <c r="P58" s="36">
        <v>32.681453348750331</v>
      </c>
      <c r="Q58" s="36">
        <v>11.53</v>
      </c>
      <c r="R58" s="38">
        <v>26.3</v>
      </c>
      <c r="S58" s="38">
        <v>0</v>
      </c>
      <c r="T58" s="37">
        <f>SUMPRODUCT(LTA!J58:AN58,LTA!J$101:AN$101,LTA!J$104:AN$104)</f>
        <v>249.48</v>
      </c>
      <c r="U58" s="37">
        <f>SUMPRODUCT(LTA!J58:AN58,LTA!J$102:AN$102,LTA!J$104:AN$104)</f>
        <v>75.06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-42</v>
      </c>
      <c r="AA58" s="75">
        <f>STOA!I58</f>
        <v>0</v>
      </c>
      <c r="AB58" s="75">
        <f>-STOA!O58</f>
        <v>-325</v>
      </c>
      <c r="AC58">
        <f t="shared" si="0"/>
        <v>12.152229057402018</v>
      </c>
      <c r="AD58">
        <f t="shared" si="1"/>
        <v>697.43279146256589</v>
      </c>
      <c r="AE58">
        <f>'IDT-1'!C58</f>
        <v>0</v>
      </c>
      <c r="AF58" s="24"/>
      <c r="AG58">
        <f t="shared" si="2"/>
        <v>697.43279146256589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8.045301069217782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612.01384911757418</v>
      </c>
      <c r="P59" s="36">
        <v>32.681453348750331</v>
      </c>
      <c r="Q59" s="36">
        <v>11.53</v>
      </c>
      <c r="R59" s="38">
        <v>26.3</v>
      </c>
      <c r="S59" s="38">
        <v>0</v>
      </c>
      <c r="T59" s="37">
        <f>SUMPRODUCT(LTA!J59:AN59,LTA!J$101:AN$101,LTA!J$104:AN$104)</f>
        <v>241.3</v>
      </c>
      <c r="U59" s="37">
        <f>SUMPRODUCT(LTA!J59:AN59,LTA!J$102:AN$102,LTA!J$104:AN$104)</f>
        <v>76.289999999999992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-41</v>
      </c>
      <c r="AA59" s="75">
        <f>STOA!I59</f>
        <v>0</v>
      </c>
      <c r="AB59" s="75">
        <f>-STOA!O59</f>
        <v>-325</v>
      </c>
      <c r="AC59">
        <f t="shared" si="0"/>
        <v>12.044248412244285</v>
      </c>
      <c r="AD59">
        <f t="shared" si="1"/>
        <v>686.6944045561944</v>
      </c>
      <c r="AE59">
        <f>'IDT-1'!C59</f>
        <v>0</v>
      </c>
      <c r="AF59" s="24"/>
      <c r="AG59">
        <f t="shared" si="2"/>
        <v>686.6944045561944</v>
      </c>
      <c r="AI59" s="34">
        <f>PXIL!I59</f>
        <v>0</v>
      </c>
      <c r="AJ59" s="34">
        <f>PXIL!O59</f>
        <v>0</v>
      </c>
      <c r="AK59" s="34">
        <f>RTM_IEX!I59</f>
        <v>1.92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8.045301069217782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612.01384911757418</v>
      </c>
      <c r="P60" s="36">
        <v>32.681453348750331</v>
      </c>
      <c r="Q60" s="36">
        <v>11.53</v>
      </c>
      <c r="R60" s="38">
        <v>26.3</v>
      </c>
      <c r="S60" s="38">
        <v>0</v>
      </c>
      <c r="T60" s="37">
        <f>SUMPRODUCT(LTA!J60:AN60,LTA!J$101:AN$101,LTA!J$104:AN$104)</f>
        <v>233.23</v>
      </c>
      <c r="U60" s="37">
        <f>SUMPRODUCT(LTA!J60:AN60,LTA!J$102:AN$102,LTA!J$104:AN$104)</f>
        <v>76.789999999999992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-47</v>
      </c>
      <c r="AA60" s="75">
        <f>STOA!I60</f>
        <v>0</v>
      </c>
      <c r="AB60" s="75">
        <f>-STOA!O60</f>
        <v>-325</v>
      </c>
      <c r="AC60">
        <f t="shared" si="0"/>
        <v>12.104231358593619</v>
      </c>
      <c r="AD60">
        <f t="shared" si="1"/>
        <v>681.72442160984519</v>
      </c>
      <c r="AE60">
        <f>'IDT-1'!C60</f>
        <v>0</v>
      </c>
      <c r="AF60" s="24"/>
      <c r="AG60">
        <f t="shared" si="2"/>
        <v>681.72442160984519</v>
      </c>
      <c r="AI60" s="34">
        <f>PXIL!I60</f>
        <v>0</v>
      </c>
      <c r="AJ60" s="34">
        <f>PXIL!O60</f>
        <v>0</v>
      </c>
      <c r="AK60" s="34">
        <f>RTM_IEX!I60</f>
        <v>10.58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8.045301069217782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612.20806334281588</v>
      </c>
      <c r="P61" s="36">
        <v>32.681453348750331</v>
      </c>
      <c r="Q61" s="36">
        <v>11.53</v>
      </c>
      <c r="R61" s="38">
        <v>26.3</v>
      </c>
      <c r="S61" s="38">
        <v>0</v>
      </c>
      <c r="T61" s="37">
        <f>SUMPRODUCT(LTA!J61:AN61,LTA!J$101:AN$101,LTA!J$104:AN$104)</f>
        <v>227.14</v>
      </c>
      <c r="U61" s="37">
        <f>SUMPRODUCT(LTA!J61:AN61,LTA!J$102:AN$102,LTA!J$104:AN$104)</f>
        <v>77.449999999999989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-42</v>
      </c>
      <c r="AA61" s="75">
        <f>STOA!I61</f>
        <v>0</v>
      </c>
      <c r="AB61" s="75">
        <f>-STOA!O61</f>
        <v>-325</v>
      </c>
      <c r="AC61">
        <f t="shared" si="0"/>
        <v>11.929022969461203</v>
      </c>
      <c r="AD61">
        <f t="shared" si="1"/>
        <v>671.08384422421921</v>
      </c>
      <c r="AE61">
        <f>'IDT-1'!C61</f>
        <v>0</v>
      </c>
      <c r="AF61" s="24"/>
      <c r="AG61">
        <f t="shared" si="2"/>
        <v>671.08384422421921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8.045301069217782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614.66398388388518</v>
      </c>
      <c r="P62" s="36">
        <v>32.681453348750331</v>
      </c>
      <c r="Q62" s="36">
        <v>11.53</v>
      </c>
      <c r="R62" s="38">
        <v>26.3</v>
      </c>
      <c r="S62" s="38">
        <v>0</v>
      </c>
      <c r="T62" s="37">
        <f>SUMPRODUCT(LTA!J62:AN62,LTA!J$101:AN$101,LTA!J$104:AN$104)</f>
        <v>218.38</v>
      </c>
      <c r="U62" s="37">
        <f>SUMPRODUCT(LTA!J62:AN62,LTA!J$102:AN$102,LTA!J$104:AN$104)</f>
        <v>78.13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-32</v>
      </c>
      <c r="AA62" s="75">
        <f>STOA!I62</f>
        <v>0</v>
      </c>
      <c r="AB62" s="75">
        <f>-STOA!O62</f>
        <v>-325</v>
      </c>
      <c r="AC62">
        <f t="shared" si="0"/>
        <v>11.797069124757295</v>
      </c>
      <c r="AD62">
        <f t="shared" si="1"/>
        <v>675.59171860999243</v>
      </c>
      <c r="AE62">
        <f>'IDT-1'!C62</f>
        <v>0</v>
      </c>
      <c r="AF62" s="24"/>
      <c r="AG62">
        <f t="shared" si="2"/>
        <v>675.59171860999243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7.9467130031856366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614.66398388388518</v>
      </c>
      <c r="P63" s="36">
        <v>32.681453348750331</v>
      </c>
      <c r="Q63" s="36">
        <v>11.53</v>
      </c>
      <c r="R63" s="38">
        <v>26.3</v>
      </c>
      <c r="S63" s="38">
        <v>0</v>
      </c>
      <c r="T63" s="37">
        <f>SUMPRODUCT(LTA!J63:AN63,LTA!J$101:AN$101,LTA!J$104:AN$104)</f>
        <v>202.86</v>
      </c>
      <c r="U63" s="37">
        <f>SUMPRODUCT(LTA!J63:AN63,LTA!J$102:AN$102,LTA!J$104:AN$104)</f>
        <v>78.789999999999992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</v>
      </c>
      <c r="AA63" s="75">
        <f>STOA!I63</f>
        <v>0</v>
      </c>
      <c r="AB63" s="75">
        <f>-STOA!O63</f>
        <v>-325</v>
      </c>
      <c r="AC63">
        <f t="shared" si="0"/>
        <v>11.586705407753735</v>
      </c>
      <c r="AD63">
        <f t="shared" si="1"/>
        <v>670.84349426096401</v>
      </c>
      <c r="AE63">
        <f>'IDT-1'!C63</f>
        <v>0</v>
      </c>
      <c r="AF63" s="24"/>
      <c r="AG63">
        <f t="shared" si="2"/>
        <v>670.84349426096401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8.045301069217782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619.47478388388515</v>
      </c>
      <c r="P64" s="36">
        <v>48.07</v>
      </c>
      <c r="Q64" s="36">
        <v>11.53</v>
      </c>
      <c r="R64" s="38">
        <v>26.3</v>
      </c>
      <c r="S64" s="38">
        <v>0</v>
      </c>
      <c r="T64" s="37">
        <f>SUMPRODUCT(LTA!J64:AN64,LTA!J$101:AN$101,LTA!J$104:AN$104)</f>
        <v>192.44</v>
      </c>
      <c r="U64" s="37">
        <f>SUMPRODUCT(LTA!J64:AN64,LTA!J$102:AN$102,LTA!J$104:AN$104)</f>
        <v>79.289999999999992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-48</v>
      </c>
      <c r="AA64" s="75">
        <f>STOA!I64</f>
        <v>0</v>
      </c>
      <c r="AB64" s="75">
        <f>-STOA!O64</f>
        <v>-325</v>
      </c>
      <c r="AC64">
        <f t="shared" si="0"/>
        <v>11.894130160226016</v>
      </c>
      <c r="AD64">
        <f t="shared" si="1"/>
        <v>654.9140042257734</v>
      </c>
      <c r="AE64">
        <f>'IDT-1'!C64</f>
        <v>0</v>
      </c>
      <c r="AF64" s="24"/>
      <c r="AG64">
        <f t="shared" si="2"/>
        <v>654.9140042257734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8.045301069217782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654.83866097906218</v>
      </c>
      <c r="P65" s="36">
        <v>48.07</v>
      </c>
      <c r="Q65" s="36">
        <v>11.538486160304341</v>
      </c>
      <c r="R65" s="38">
        <v>26.3</v>
      </c>
      <c r="S65" s="38">
        <v>0</v>
      </c>
      <c r="T65" s="37">
        <f>SUMPRODUCT(LTA!J65:AN65,LTA!J$101:AN$101,LTA!J$104:AN$104)</f>
        <v>176.77</v>
      </c>
      <c r="U65" s="37">
        <f>SUMPRODUCT(LTA!J65:AN65,LTA!J$102:AN$102,LTA!J$104:AN$104)</f>
        <v>79.53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-43</v>
      </c>
      <c r="AA65" s="75">
        <f>STOA!I65</f>
        <v>0</v>
      </c>
      <c r="AB65" s="75">
        <f>-STOA!O65</f>
        <v>-325</v>
      </c>
      <c r="AC65">
        <f t="shared" si="0"/>
        <v>12.019290222947616</v>
      </c>
      <c r="AD65">
        <f t="shared" si="1"/>
        <v>679.73120741853336</v>
      </c>
      <c r="AE65">
        <f>'IDT-1'!C65</f>
        <v>0</v>
      </c>
      <c r="AF65" s="24"/>
      <c r="AG65">
        <f t="shared" si="2"/>
        <v>679.73120741853336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8.045301069217782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654.83918576056647</v>
      </c>
      <c r="P66" s="36">
        <v>48.07</v>
      </c>
      <c r="Q66" s="36">
        <v>11.538486160304341</v>
      </c>
      <c r="R66" s="38">
        <v>26.3</v>
      </c>
      <c r="S66" s="38">
        <v>0</v>
      </c>
      <c r="T66" s="37">
        <f>SUMPRODUCT(LTA!J66:AN66,LTA!J$101:AN$101,LTA!J$104:AN$104)</f>
        <v>161.22</v>
      </c>
      <c r="U66" s="37">
        <f>SUMPRODUCT(LTA!J66:AN66,LTA!J$102:AN$102,LTA!J$104:AN$104)</f>
        <v>79.53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-43</v>
      </c>
      <c r="AA66" s="75">
        <f>STOA!I66</f>
        <v>0</v>
      </c>
      <c r="AB66" s="75">
        <f>-STOA!O66</f>
        <v>-325</v>
      </c>
      <c r="AC66">
        <f t="shared" si="0"/>
        <v>11.888674631112252</v>
      </c>
      <c r="AD66">
        <f t="shared" si="1"/>
        <v>664.31234779187298</v>
      </c>
      <c r="AE66">
        <f>'IDT-1'!C66</f>
        <v>0</v>
      </c>
      <c r="AF66" s="24"/>
      <c r="AG66">
        <f t="shared" si="2"/>
        <v>664.31234779187298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7.9467130031856366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655.07993320204548</v>
      </c>
      <c r="P67" s="36">
        <v>48.07</v>
      </c>
      <c r="Q67" s="36">
        <v>11.538486160304341</v>
      </c>
      <c r="R67" s="38">
        <v>24.06</v>
      </c>
      <c r="S67" s="38">
        <v>0</v>
      </c>
      <c r="T67" s="37">
        <f>SUMPRODUCT(LTA!J67:AN67,LTA!J$101:AN$101,LTA!J$104:AN$104)</f>
        <v>134.11000000000001</v>
      </c>
      <c r="U67" s="37">
        <f>SUMPRODUCT(LTA!J67:AN67,LTA!J$102:AN$102,LTA!J$104:AN$104)</f>
        <v>73.81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</v>
      </c>
      <c r="AA67" s="75">
        <f>STOA!I67</f>
        <v>0</v>
      </c>
      <c r="AB67" s="75">
        <f>-STOA!O67</f>
        <v>-325</v>
      </c>
      <c r="AC67">
        <f t="shared" si="0"/>
        <v>11.464225826743782</v>
      </c>
      <c r="AD67">
        <f t="shared" si="1"/>
        <v>664.41895597168843</v>
      </c>
      <c r="AE67">
        <f>'IDT-1'!C67</f>
        <v>0</v>
      </c>
      <c r="AF67" s="24"/>
      <c r="AG67">
        <f t="shared" si="2"/>
        <v>664.41895597168843</v>
      </c>
      <c r="AI67" s="34">
        <f>PXIL!I67</f>
        <v>0</v>
      </c>
      <c r="AJ67" s="34">
        <f>PXIL!O67</f>
        <v>0</v>
      </c>
      <c r="AK67" s="34">
        <f>RTM_IEX!I67</f>
        <v>9.61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7.9467130031856366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653.94149754177101</v>
      </c>
      <c r="P68" s="36">
        <v>67.95</v>
      </c>
      <c r="Q68" s="36">
        <v>11.538486160304341</v>
      </c>
      <c r="R68" s="38">
        <v>19.489999999999998</v>
      </c>
      <c r="S68" s="38">
        <v>0</v>
      </c>
      <c r="T68" s="37">
        <f>SUMPRODUCT(LTA!J68:AN68,LTA!J$101:AN$101,LTA!J$104:AN$104)</f>
        <v>113.47</v>
      </c>
      <c r="U68" s="37">
        <f>SUMPRODUCT(LTA!J68:AN68,LTA!J$102:AN$102,LTA!J$104:AN$104)</f>
        <v>74.14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11.170806115741517</v>
      </c>
      <c r="AD68">
        <f t="shared" ref="AD68:AD98" si="4">SUM(B68:AB68,AI68:AT68)-AC68</f>
        <v>665.93393854527892</v>
      </c>
      <c r="AE68">
        <f>'IDT-1'!C68</f>
        <v>0</v>
      </c>
      <c r="AF68" s="24"/>
      <c r="AG68">
        <f t="shared" ref="AG68:AG98" si="5">SUM(AD68:AF68)</f>
        <v>665.93393854527892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7.9467130031856366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47.562247955759325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639.19650795644952</v>
      </c>
      <c r="P69" s="36">
        <v>67.95</v>
      </c>
      <c r="Q69" s="36">
        <v>11.538486160304341</v>
      </c>
      <c r="R69" s="38">
        <v>10.002656748140277</v>
      </c>
      <c r="S69" s="38">
        <v>0</v>
      </c>
      <c r="T69" s="37">
        <f>SUMPRODUCT(LTA!J69:AN69,LTA!J$101:AN$101,LTA!J$104:AN$104)</f>
        <v>85.72999999999999</v>
      </c>
      <c r="U69" s="37">
        <f>SUMPRODUCT(LTA!J69:AN69,LTA!J$102:AN$102,LTA!J$104:AN$104)</f>
        <v>84.36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11.272342519909197</v>
      </c>
      <c r="AD69">
        <f t="shared" si="4"/>
        <v>677.92006930392995</v>
      </c>
      <c r="AE69">
        <f>'IDT-1'!C69</f>
        <v>0</v>
      </c>
      <c r="AF69" s="24"/>
      <c r="AG69">
        <f t="shared" si="5"/>
        <v>677.92006930392995</v>
      </c>
      <c r="AI69" s="34">
        <f>PXIL!I69</f>
        <v>0</v>
      </c>
      <c r="AJ69" s="34">
        <f>PXIL!O69</f>
        <v>0</v>
      </c>
      <c r="AK69" s="34">
        <f>RTM_IEX!I69</f>
        <v>53.84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7.9467130031856366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47.562247955759325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690.32773267788139</v>
      </c>
      <c r="P70" s="36">
        <v>67.95</v>
      </c>
      <c r="Q70" s="36">
        <v>11.538486160304341</v>
      </c>
      <c r="R70" s="38">
        <v>4.7300000000000004</v>
      </c>
      <c r="S70" s="38">
        <v>0</v>
      </c>
      <c r="T70" s="37">
        <f>SUMPRODUCT(LTA!J70:AN70,LTA!J$101:AN$101,LTA!J$104:AN$104)</f>
        <v>68.88</v>
      </c>
      <c r="U70" s="37">
        <f>SUMPRODUCT(LTA!J70:AN70,LTA!J$102:AN$102,LTA!J$104:AN$104)</f>
        <v>113.53999999999999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11.971042490884843</v>
      </c>
      <c r="AD70">
        <f t="shared" si="4"/>
        <v>760.39993730624587</v>
      </c>
      <c r="AE70">
        <f>'IDT-1'!C70</f>
        <v>-70</v>
      </c>
      <c r="AF70" s="24"/>
      <c r="AG70">
        <f t="shared" si="5"/>
        <v>690.39993730624587</v>
      </c>
      <c r="AI70" s="34">
        <f>PXIL!I70</f>
        <v>0</v>
      </c>
      <c r="AJ70" s="34">
        <f>PXIL!O70</f>
        <v>0</v>
      </c>
      <c r="AK70" s="34">
        <f>RTM_IEX!I70</f>
        <v>78.83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8.045301069217782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44.997895622895612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749.73216378799225</v>
      </c>
      <c r="P71" s="36">
        <v>67.95</v>
      </c>
      <c r="Q71" s="36">
        <v>22.019999999999996</v>
      </c>
      <c r="R71" s="38">
        <v>2.31</v>
      </c>
      <c r="S71" s="38">
        <v>0</v>
      </c>
      <c r="T71" s="37">
        <f>SUMPRODUCT(LTA!J71:AN71,LTA!J$101:AN$101,LTA!J$104:AN$104)</f>
        <v>50.08</v>
      </c>
      <c r="U71" s="37">
        <f>SUMPRODUCT(LTA!J71:AN71,LTA!J$102:AN$102,LTA!J$104:AN$104)</f>
        <v>122.97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11.776164008621834</v>
      </c>
      <c r="AD71">
        <f t="shared" si="4"/>
        <v>737.39499647148364</v>
      </c>
      <c r="AE71">
        <f>'IDT-1'!C71</f>
        <v>-25</v>
      </c>
      <c r="AF71" s="24"/>
      <c r="AG71">
        <f t="shared" si="5"/>
        <v>712.39499647148364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8.045301069217782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44.997895622895612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758.99854378799228</v>
      </c>
      <c r="P72" s="36">
        <v>67.95</v>
      </c>
      <c r="Q72" s="36">
        <v>22.019999999999996</v>
      </c>
      <c r="R72" s="38">
        <v>0.4</v>
      </c>
      <c r="S72" s="38">
        <v>0</v>
      </c>
      <c r="T72" s="37">
        <f>SUMPRODUCT(LTA!J72:AN72,LTA!J$101:AN$101,LTA!J$104:AN$104)</f>
        <v>38.06</v>
      </c>
      <c r="U72" s="37">
        <f>SUMPRODUCT(LTA!J72:AN72,LTA!J$102:AN$102,LTA!J$104:AN$104)</f>
        <v>122.97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11.736989600621833</v>
      </c>
      <c r="AD72">
        <f t="shared" si="4"/>
        <v>732.77055087948384</v>
      </c>
      <c r="AE72">
        <f>'IDT-1'!C72</f>
        <v>-5</v>
      </c>
      <c r="AF72" s="24"/>
      <c r="AG72">
        <f t="shared" si="5"/>
        <v>727.77055087948384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8.045301069217782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44.997895622895612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781.51857359667986</v>
      </c>
      <c r="P73" s="36">
        <v>67.95</v>
      </c>
      <c r="Q73" s="36">
        <v>22.019999999999996</v>
      </c>
      <c r="R73" s="38">
        <v>0</v>
      </c>
      <c r="S73" s="38">
        <v>0</v>
      </c>
      <c r="T73" s="37">
        <f>SUMPRODUCT(LTA!J73:AN73,LTA!J$101:AN$101,LTA!J$104:AN$104)</f>
        <v>35.06</v>
      </c>
      <c r="U73" s="37">
        <f>SUMPRODUCT(LTA!J73:AN73,LTA!J$102:AN$102,LTA!J$104:AN$104)</f>
        <v>114.9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11.911037851014811</v>
      </c>
      <c r="AD73">
        <f t="shared" si="4"/>
        <v>753.31653243777851</v>
      </c>
      <c r="AE73">
        <f>'IDT-1'!C73</f>
        <v>0</v>
      </c>
      <c r="AF73" s="24"/>
      <c r="AG73">
        <f t="shared" si="5"/>
        <v>753.31653243777851</v>
      </c>
      <c r="AI73" s="34">
        <f>PXIL!I73</f>
        <v>0</v>
      </c>
      <c r="AJ73" s="34">
        <f>PXIL!O73</f>
        <v>0</v>
      </c>
      <c r="AK73" s="34">
        <f>RTM_IEX!I73</f>
        <v>9.67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44.997895622895612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814.66036980633316</v>
      </c>
      <c r="P74" s="36">
        <v>67.95</v>
      </c>
      <c r="Q74" s="36">
        <v>22.019999999999996</v>
      </c>
      <c r="R74" s="38">
        <v>0</v>
      </c>
      <c r="S74" s="38">
        <v>0</v>
      </c>
      <c r="T74" s="37">
        <f>SUMPRODUCT(LTA!J74:AN74,LTA!J$101:AN$101,LTA!J$104:AN$104)</f>
        <v>33.06</v>
      </c>
      <c r="U74" s="37">
        <f>SUMPRODUCT(LTA!J74:AN74,LTA!J$102:AN$102,LTA!J$104:AN$104)</f>
        <v>115.1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12.126447323963971</v>
      </c>
      <c r="AD74">
        <f t="shared" si="4"/>
        <v>778.7451078397296</v>
      </c>
      <c r="AE74">
        <f>'IDT-1'!C74</f>
        <v>0</v>
      </c>
      <c r="AF74" s="24"/>
      <c r="AG74">
        <f t="shared" si="5"/>
        <v>778.7451078397296</v>
      </c>
      <c r="AI74" s="34">
        <f>PXIL!I74</f>
        <v>0</v>
      </c>
      <c r="AJ74" s="34">
        <f>PXIL!O74</f>
        <v>0</v>
      </c>
      <c r="AK74" s="34">
        <f>RTM_IEX!I74</f>
        <v>3.73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8.3559813851628792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44.997895622895612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819.11245546384964</v>
      </c>
      <c r="P75" s="36">
        <v>67.95</v>
      </c>
      <c r="Q75" s="36">
        <v>22.019999999999996</v>
      </c>
      <c r="R75" s="38">
        <v>0</v>
      </c>
      <c r="S75" s="38">
        <v>0</v>
      </c>
      <c r="T75" s="37">
        <f>SUMPRODUCT(LTA!J75:AN75,LTA!J$101:AN$101,LTA!J$104:AN$104)</f>
        <v>58.54</v>
      </c>
      <c r="U75" s="37">
        <f>SUMPRODUCT(LTA!J75:AN75,LTA!J$102:AN$102,LTA!J$104:AN$104)</f>
        <v>115.03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12.346532173352976</v>
      </c>
      <c r="AD75">
        <f t="shared" si="4"/>
        <v>804.72560029855515</v>
      </c>
      <c r="AE75">
        <f>'IDT-1'!C75</f>
        <v>0</v>
      </c>
      <c r="AF75" s="24"/>
      <c r="AG75">
        <f t="shared" si="5"/>
        <v>804.72560029855515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8.3559813851628792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44.997895622895612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821.02149172227109</v>
      </c>
      <c r="P76" s="36">
        <v>67.95</v>
      </c>
      <c r="Q76" s="36">
        <v>22.019999999999996</v>
      </c>
      <c r="R76" s="38">
        <v>0</v>
      </c>
      <c r="S76" s="38">
        <v>0</v>
      </c>
      <c r="T76" s="37">
        <f>SUMPRODUCT(LTA!J76:AN76,LTA!J$101:AN$101,LTA!J$104:AN$104)</f>
        <v>60.55</v>
      </c>
      <c r="U76" s="37">
        <f>SUMPRODUCT(LTA!J76:AN76,LTA!J$102:AN$102,LTA!J$104:AN$104)</f>
        <v>115.03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12.379452077923712</v>
      </c>
      <c r="AD76">
        <f t="shared" si="4"/>
        <v>808.61171665240579</v>
      </c>
      <c r="AE76">
        <f>'IDT-1'!C76</f>
        <v>-5</v>
      </c>
      <c r="AF76" s="24"/>
      <c r="AG76">
        <f t="shared" si="5"/>
        <v>803.61171665240579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8.3559813851628792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44.997895622895612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825.63799248041471</v>
      </c>
      <c r="P77" s="36">
        <v>65.987463288998228</v>
      </c>
      <c r="Q77" s="36">
        <v>22.019999999999996</v>
      </c>
      <c r="R77" s="38">
        <v>0</v>
      </c>
      <c r="S77" s="38">
        <v>0</v>
      </c>
      <c r="T77" s="37">
        <f>SUMPRODUCT(LTA!J77:AN77,LTA!J$101:AN$101,LTA!J$104:AN$104)</f>
        <v>62.56</v>
      </c>
      <c r="U77" s="37">
        <f>SUMPRODUCT(LTA!J77:AN77,LTA!J$102:AN$102,LTA!J$104:AN$104)</f>
        <v>115.03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12.418629375919707</v>
      </c>
      <c r="AD77">
        <f t="shared" si="4"/>
        <v>813.23650340155166</v>
      </c>
      <c r="AE77">
        <f>'IDT-1'!C77</f>
        <v>-15</v>
      </c>
      <c r="AF77" s="24"/>
      <c r="AG77">
        <f t="shared" si="5"/>
        <v>798.23650340155166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47.562247955759325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825.64553585109627</v>
      </c>
      <c r="P78" s="36">
        <v>65.987463288998228</v>
      </c>
      <c r="Q78" s="36">
        <v>22.019999999999996</v>
      </c>
      <c r="R78" s="38">
        <v>0</v>
      </c>
      <c r="S78" s="38">
        <v>0</v>
      </c>
      <c r="T78" s="37">
        <f>SUMPRODUCT(LTA!J78:AN78,LTA!J$101:AN$101,LTA!J$104:AN$104)</f>
        <v>64.569999999999993</v>
      </c>
      <c r="U78" s="37">
        <f>SUMPRODUCT(LTA!J78:AN78,LTA!J$102:AN$102,LTA!J$104:AN$104)</f>
        <v>115.1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12.457705299829488</v>
      </c>
      <c r="AD78">
        <f t="shared" si="4"/>
        <v>817.84932318118717</v>
      </c>
      <c r="AE78">
        <f>'IDT-1'!C78</f>
        <v>-30</v>
      </c>
      <c r="AF78" s="24"/>
      <c r="AG78">
        <f t="shared" si="5"/>
        <v>787.84932318118717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832.97685837785423</v>
      </c>
      <c r="P79" s="36">
        <v>67.95</v>
      </c>
      <c r="Q79" s="36">
        <v>22.019999999999996</v>
      </c>
      <c r="R79" s="38">
        <v>0</v>
      </c>
      <c r="S79" s="38">
        <v>0</v>
      </c>
      <c r="T79" s="37">
        <f>SUMPRODUCT(LTA!J79:AN79,LTA!J$101:AN$101,LTA!J$104:AN$104)</f>
        <v>63.25</v>
      </c>
      <c r="U79" s="37">
        <f>SUMPRODUCT(LTA!J79:AN79,LTA!J$102:AN$102,LTA!J$104:AN$104)</f>
        <v>122.94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12.780797777720519</v>
      </c>
      <c r="AD79">
        <f t="shared" si="4"/>
        <v>805.77784198529673</v>
      </c>
      <c r="AE79">
        <f>'IDT-1'!C79</f>
        <v>-64</v>
      </c>
      <c r="AF79" s="24"/>
      <c r="AG79">
        <f t="shared" si="5"/>
        <v>741.77784198529673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794.73383706126299</v>
      </c>
      <c r="P80" s="36">
        <v>67.95</v>
      </c>
      <c r="Q80" s="36">
        <v>22.019999999999996</v>
      </c>
      <c r="R80" s="38">
        <v>0</v>
      </c>
      <c r="S80" s="38">
        <v>0</v>
      </c>
      <c r="T80" s="37">
        <f>SUMPRODUCT(LTA!J80:AN80,LTA!J$101:AN$101,LTA!J$104:AN$104)</f>
        <v>63.78</v>
      </c>
      <c r="U80" s="37">
        <f>SUMPRODUCT(LTA!J80:AN80,LTA!J$102:AN$102,LTA!J$104:AN$104)</f>
        <v>123.2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12.468208581884294</v>
      </c>
      <c r="AD80">
        <f t="shared" si="4"/>
        <v>768.87743167682083</v>
      </c>
      <c r="AE80">
        <f>'IDT-1'!C80</f>
        <v>-47</v>
      </c>
      <c r="AF80" s="24"/>
      <c r="AG80">
        <f t="shared" si="5"/>
        <v>721.87743167682083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724.97703651587415</v>
      </c>
      <c r="P81" s="36">
        <v>67.95</v>
      </c>
      <c r="Q81" s="36">
        <v>22.019999999999996</v>
      </c>
      <c r="R81" s="38">
        <v>0</v>
      </c>
      <c r="S81" s="38">
        <v>0</v>
      </c>
      <c r="T81" s="37">
        <f>SUMPRODUCT(LTA!J81:AN81,LTA!J$101:AN$101,LTA!J$104:AN$104)</f>
        <v>73.89</v>
      </c>
      <c r="U81" s="37">
        <f>SUMPRODUCT(LTA!J81:AN81,LTA!J$102:AN$102,LTA!J$104:AN$104)</f>
        <v>123.28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11.908549353228807</v>
      </c>
      <c r="AD81">
        <f t="shared" si="4"/>
        <v>716.87029036008744</v>
      </c>
      <c r="AE81">
        <f>'IDT-1'!C81</f>
        <v>0</v>
      </c>
      <c r="AF81" s="24"/>
      <c r="AG81">
        <f t="shared" si="5"/>
        <v>716.87029036008744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700.50241788756114</v>
      </c>
      <c r="P82" s="36">
        <v>67.95</v>
      </c>
      <c r="Q82" s="36">
        <v>22.019999999999996</v>
      </c>
      <c r="R82" s="38">
        <v>0</v>
      </c>
      <c r="S82" s="38">
        <v>0</v>
      </c>
      <c r="T82" s="37">
        <f>SUMPRODUCT(LTA!J82:AN82,LTA!J$101:AN$101,LTA!J$104:AN$104)</f>
        <v>74.44</v>
      </c>
      <c r="U82" s="37">
        <f>SUMPRODUCT(LTA!J82:AN82,LTA!J$102:AN$102,LTA!J$104:AN$104)</f>
        <v>123.64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11.710606556750978</v>
      </c>
      <c r="AD82">
        <f t="shared" si="4"/>
        <v>693.50361452825234</v>
      </c>
      <c r="AE82">
        <f>'IDT-1'!C82</f>
        <v>0</v>
      </c>
      <c r="AF82" s="24"/>
      <c r="AG82">
        <f t="shared" si="5"/>
        <v>693.50361452825234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647.64039866477219</v>
      </c>
      <c r="P83" s="36">
        <v>49.989999999999995</v>
      </c>
      <c r="Q83" s="36">
        <v>11.538486160304341</v>
      </c>
      <c r="R83" s="38">
        <v>0</v>
      </c>
      <c r="S83" s="38">
        <v>0</v>
      </c>
      <c r="T83" s="37">
        <f>SUMPRODUCT(LTA!J83:AN83,LTA!J$101:AN$101,LTA!J$104:AN$104)</f>
        <v>74.959999999999994</v>
      </c>
      <c r="U83" s="37">
        <f>SUMPRODUCT(LTA!J83:AN83,LTA!J$102:AN$102,LTA!J$104:AN$104)</f>
        <v>99.41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10.1132058944722</v>
      </c>
      <c r="AD83">
        <f t="shared" si="4"/>
        <v>681.67973156094308</v>
      </c>
      <c r="AE83">
        <f>'IDT-1'!C83</f>
        <v>-8</v>
      </c>
      <c r="AF83" s="24"/>
      <c r="AG83">
        <f t="shared" si="5"/>
        <v>673.67973156094308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641.57445866477212</v>
      </c>
      <c r="P84" s="36">
        <v>49.989999999999995</v>
      </c>
      <c r="Q84" s="36">
        <v>11.538486160304341</v>
      </c>
      <c r="R84" s="38">
        <v>0</v>
      </c>
      <c r="S84" s="38">
        <v>0</v>
      </c>
      <c r="T84" s="37">
        <f>SUMPRODUCT(LTA!J84:AN84,LTA!J$101:AN$101,LTA!J$104:AN$104)</f>
        <v>75.209999999999994</v>
      </c>
      <c r="U84" s="37">
        <f>SUMPRODUCT(LTA!J84:AN84,LTA!J$102:AN$102,LTA!J$104:AN$104)</f>
        <v>76.430000000000007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9.6425987399001958</v>
      </c>
      <c r="AD84">
        <f t="shared" si="4"/>
        <v>680.35439871551512</v>
      </c>
      <c r="AE84">
        <f>'IDT-1'!C84</f>
        <v>-18</v>
      </c>
      <c r="AF84" s="24"/>
      <c r="AG84">
        <f t="shared" si="5"/>
        <v>662.35439871551512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613.4542552398492</v>
      </c>
      <c r="P85" s="36">
        <v>49.989999999999995</v>
      </c>
      <c r="Q85" s="36">
        <v>11.538486160304341</v>
      </c>
      <c r="R85" s="38">
        <v>0</v>
      </c>
      <c r="S85" s="38">
        <v>0</v>
      </c>
      <c r="T85" s="37">
        <f>SUMPRODUCT(LTA!J85:AN85,LTA!J$101:AN$101,LTA!J$104:AN$104)</f>
        <v>71.33</v>
      </c>
      <c r="U85" s="37">
        <f>SUMPRODUCT(LTA!J85:AN85,LTA!J$102:AN$102,LTA!J$104:AN$104)</f>
        <v>73.510000000000005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9.3238555579561755</v>
      </c>
      <c r="AD85">
        <f t="shared" si="4"/>
        <v>648.75293847253613</v>
      </c>
      <c r="AE85">
        <f>'IDT-1'!C85</f>
        <v>-33</v>
      </c>
      <c r="AF85" s="24"/>
      <c r="AG85">
        <f t="shared" si="5"/>
        <v>615.75293847253613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613.4591362145444</v>
      </c>
      <c r="P86" s="36">
        <v>33.65</v>
      </c>
      <c r="Q86" s="36">
        <v>11.538486160304341</v>
      </c>
      <c r="R86" s="38">
        <v>0</v>
      </c>
      <c r="S86" s="38">
        <v>0</v>
      </c>
      <c r="T86" s="37">
        <f>SUMPRODUCT(LTA!J86:AN86,LTA!J$101:AN$101,LTA!J$104:AN$104)</f>
        <v>71.38</v>
      </c>
      <c r="U86" s="37">
        <f>SUMPRODUCT(LTA!J86:AN86,LTA!J$102:AN$102,LTA!J$104:AN$104)</f>
        <v>73.47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</v>
      </c>
      <c r="AA86" s="75">
        <f>STOA!I86</f>
        <v>0</v>
      </c>
      <c r="AB86" s="75">
        <f>-STOA!O86</f>
        <v>-225</v>
      </c>
      <c r="AC86">
        <f t="shared" si="3"/>
        <v>9.2460226622178379</v>
      </c>
      <c r="AD86">
        <f t="shared" si="4"/>
        <v>625.50565234296971</v>
      </c>
      <c r="AE86">
        <f>'IDT-1'!C86</f>
        <v>-12</v>
      </c>
      <c r="AF86" s="24"/>
      <c r="AG86">
        <f t="shared" si="5"/>
        <v>613.50565234296971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614.4852045167313</v>
      </c>
      <c r="P87" s="36">
        <v>33.65</v>
      </c>
      <c r="Q87" s="36">
        <v>11.538486160304341</v>
      </c>
      <c r="R87" s="38">
        <v>0</v>
      </c>
      <c r="S87" s="38">
        <v>0</v>
      </c>
      <c r="T87" s="37">
        <f>SUMPRODUCT(LTA!J87:AN87,LTA!J$101:AN$101,LTA!J$104:AN$104)</f>
        <v>71.22</v>
      </c>
      <c r="U87" s="37">
        <f>SUMPRODUCT(LTA!J87:AN87,LTA!J$102:AN$102,LTA!J$104:AN$104)</f>
        <v>73.38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-32</v>
      </c>
      <c r="AA87" s="75">
        <f>STOA!I87</f>
        <v>0</v>
      </c>
      <c r="AB87" s="75">
        <f>-STOA!O87</f>
        <v>-225</v>
      </c>
      <c r="AC87">
        <f t="shared" si="3"/>
        <v>9.5659744717771051</v>
      </c>
      <c r="AD87">
        <f t="shared" si="4"/>
        <v>588.96176883559735</v>
      </c>
      <c r="AE87">
        <f>'IDT-1'!C87</f>
        <v>0</v>
      </c>
      <c r="AF87" s="24"/>
      <c r="AG87">
        <f t="shared" si="5"/>
        <v>588.96176883559735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614.48409357826449</v>
      </c>
      <c r="P88" s="36">
        <v>33.65</v>
      </c>
      <c r="Q88" s="36">
        <v>11.538486160304341</v>
      </c>
      <c r="R88" s="38">
        <v>0</v>
      </c>
      <c r="S88" s="38">
        <v>0</v>
      </c>
      <c r="T88" s="37">
        <f>SUMPRODUCT(LTA!J88:AN88,LTA!J$101:AN$101,LTA!J$104:AN$104)</f>
        <v>70.52</v>
      </c>
      <c r="U88" s="37">
        <f>SUMPRODUCT(LTA!J88:AN88,LTA!J$102:AN$102,LTA!J$104:AN$104)</f>
        <v>73.37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-42</v>
      </c>
      <c r="AA88" s="75">
        <f>STOA!I88</f>
        <v>0</v>
      </c>
      <c r="AB88" s="75">
        <f>-STOA!O88</f>
        <v>-225</v>
      </c>
      <c r="AC88">
        <f t="shared" si="3"/>
        <v>9.6447127171428733</v>
      </c>
      <c r="AD88">
        <f t="shared" si="4"/>
        <v>578.17191965176471</v>
      </c>
      <c r="AE88">
        <f>'IDT-1'!C88</f>
        <v>0</v>
      </c>
      <c r="AF88" s="24"/>
      <c r="AG88">
        <f t="shared" si="5"/>
        <v>578.17191965176471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614.48413822136422</v>
      </c>
      <c r="P89" s="36">
        <v>33.65</v>
      </c>
      <c r="Q89" s="36">
        <v>11.538486160304341</v>
      </c>
      <c r="R89" s="38">
        <v>0</v>
      </c>
      <c r="S89" s="38">
        <v>0</v>
      </c>
      <c r="T89" s="37">
        <f>SUMPRODUCT(LTA!J89:AN89,LTA!J$101:AN$101,LTA!J$104:AN$104)</f>
        <v>79.819999999999993</v>
      </c>
      <c r="U89" s="37">
        <f>SUMPRODUCT(LTA!J89:AN89,LTA!J$102:AN$102,LTA!J$104:AN$104)</f>
        <v>73.070000000000007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-52</v>
      </c>
      <c r="AA89" s="75">
        <f>STOA!I89</f>
        <v>0</v>
      </c>
      <c r="AB89" s="75">
        <f>-STOA!O89</f>
        <v>-225</v>
      </c>
      <c r="AC89">
        <f t="shared" si="3"/>
        <v>9.8389093002933574</v>
      </c>
      <c r="AD89">
        <f t="shared" si="4"/>
        <v>572.97776771171391</v>
      </c>
      <c r="AE89">
        <f>'IDT-1'!C89</f>
        <v>0</v>
      </c>
      <c r="AF89" s="24"/>
      <c r="AG89">
        <f t="shared" si="5"/>
        <v>572.97776771171391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614.48469743943315</v>
      </c>
      <c r="P90" s="36">
        <v>33.65</v>
      </c>
      <c r="Q90" s="36">
        <v>11.540000000000001</v>
      </c>
      <c r="R90" s="38">
        <v>0</v>
      </c>
      <c r="S90" s="38">
        <v>0</v>
      </c>
      <c r="T90" s="37">
        <f>SUMPRODUCT(LTA!J90:AN90,LTA!J$101:AN$101,LTA!J$104:AN$104)</f>
        <v>79.12</v>
      </c>
      <c r="U90" s="37">
        <f>SUMPRODUCT(LTA!J90:AN90,LTA!J$102:AN$102,LTA!J$104:AN$104)</f>
        <v>73.06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-62</v>
      </c>
      <c r="AA90" s="75">
        <f>STOA!I90</f>
        <v>0</v>
      </c>
      <c r="AB90" s="75">
        <f>-STOA!O90</f>
        <v>-225</v>
      </c>
      <c r="AC90">
        <f t="shared" si="3"/>
        <v>9.926145448952358</v>
      </c>
      <c r="AD90">
        <f t="shared" si="4"/>
        <v>561.18260462081935</v>
      </c>
      <c r="AE90">
        <f>'IDT-1'!C90</f>
        <v>0</v>
      </c>
      <c r="AF90" s="24"/>
      <c r="AG90">
        <f t="shared" si="5"/>
        <v>561.18260462081935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615.88669743943319</v>
      </c>
      <c r="P91" s="36">
        <v>33.64</v>
      </c>
      <c r="Q91" s="36">
        <v>11.540000000000001</v>
      </c>
      <c r="R91" s="38">
        <v>0</v>
      </c>
      <c r="S91" s="38">
        <v>0</v>
      </c>
      <c r="T91" s="37">
        <f>SUMPRODUCT(LTA!J91:AN91,LTA!J$101:AN$101,LTA!J$104:AN$104)</f>
        <v>78.42</v>
      </c>
      <c r="U91" s="37">
        <f>SUMPRODUCT(LTA!J91:AN91,LTA!J$102:AN$102,LTA!J$104:AN$104)</f>
        <v>72.98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-32</v>
      </c>
      <c r="AA91" s="75">
        <f>STOA!I91</f>
        <v>0</v>
      </c>
      <c r="AB91" s="75">
        <f>-STOA!O91</f>
        <v>-250.49</v>
      </c>
      <c r="AC91">
        <f t="shared" si="3"/>
        <v>10.096389113010446</v>
      </c>
      <c r="AD91">
        <f t="shared" si="4"/>
        <v>542.13436095676138</v>
      </c>
      <c r="AE91">
        <f>'IDT-1'!C91</f>
        <v>0</v>
      </c>
      <c r="AF91" s="24"/>
      <c r="AG91">
        <f t="shared" si="5"/>
        <v>542.13436095676138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615.88568012937867</v>
      </c>
      <c r="P92" s="36">
        <v>33.64</v>
      </c>
      <c r="Q92" s="36">
        <v>11.540000000000001</v>
      </c>
      <c r="R92" s="38">
        <v>0</v>
      </c>
      <c r="S92" s="38">
        <v>0</v>
      </c>
      <c r="T92" s="37">
        <f>SUMPRODUCT(LTA!J92:AN92,LTA!J$101:AN$101,LTA!J$104:AN$104)</f>
        <v>77.72</v>
      </c>
      <c r="U92" s="37">
        <f>SUMPRODUCT(LTA!J92:AN92,LTA!J$102:AN$102,LTA!J$104:AN$104)</f>
        <v>72.88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-47</v>
      </c>
      <c r="AA92" s="75">
        <f>STOA!I92</f>
        <v>0</v>
      </c>
      <c r="AB92" s="75">
        <f>-STOA!O92</f>
        <v>-250.49</v>
      </c>
      <c r="AC92">
        <f t="shared" si="3"/>
        <v>10.225199091204214</v>
      </c>
      <c r="AD92">
        <f t="shared" si="4"/>
        <v>525.20453366851314</v>
      </c>
      <c r="AE92">
        <f>'IDT-1'!C92</f>
        <v>0</v>
      </c>
      <c r="AF92" s="24"/>
      <c r="AG92">
        <f t="shared" si="5"/>
        <v>525.20453366851314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616.01275825455241</v>
      </c>
      <c r="P93" s="36">
        <v>33.64</v>
      </c>
      <c r="Q93" s="36">
        <v>11.540000000000001</v>
      </c>
      <c r="R93" s="38">
        <v>0</v>
      </c>
      <c r="S93" s="38">
        <v>0</v>
      </c>
      <c r="T93" s="37">
        <f>SUMPRODUCT(LTA!J93:AN93,LTA!J$101:AN$101,LTA!J$104:AN$104)</f>
        <v>77.02</v>
      </c>
      <c r="U93" s="37">
        <f>SUMPRODUCT(LTA!J93:AN93,LTA!J$102:AN$102,LTA!J$104:AN$104)</f>
        <v>72.820000000000007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-62</v>
      </c>
      <c r="AA93" s="75">
        <f>STOA!I93</f>
        <v>0</v>
      </c>
      <c r="AB93" s="75">
        <f>-STOA!O93</f>
        <v>-250.49</v>
      </c>
      <c r="AC93">
        <f t="shared" si="3"/>
        <v>10.330007597879234</v>
      </c>
      <c r="AD93">
        <f t="shared" si="4"/>
        <v>511.46680328701189</v>
      </c>
      <c r="AE93">
        <f>'IDT-1'!C93</f>
        <v>0</v>
      </c>
      <c r="AF93" s="24"/>
      <c r="AG93">
        <f t="shared" si="5"/>
        <v>511.46680328701189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615.88821520664351</v>
      </c>
      <c r="P94" s="36">
        <v>33.64</v>
      </c>
      <c r="Q94" s="36">
        <v>11.540000000000001</v>
      </c>
      <c r="R94" s="38">
        <v>0</v>
      </c>
      <c r="S94" s="38">
        <v>0</v>
      </c>
      <c r="T94" s="37">
        <f>SUMPRODUCT(LTA!J94:AN94,LTA!J$101:AN$101,LTA!J$104:AN$104)</f>
        <v>76.319999999999993</v>
      </c>
      <c r="U94" s="37">
        <f>SUMPRODUCT(LTA!J94:AN94,LTA!J$102:AN$102,LTA!J$104:AN$104)</f>
        <v>72.52000000000001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-77</v>
      </c>
      <c r="AA94" s="75">
        <f>STOA!I94</f>
        <v>0</v>
      </c>
      <c r="AB94" s="75">
        <f>-STOA!O94</f>
        <v>-250.49</v>
      </c>
      <c r="AC94">
        <f t="shared" si="3"/>
        <v>10.456099959875022</v>
      </c>
      <c r="AD94">
        <f t="shared" si="4"/>
        <v>494.21616787710718</v>
      </c>
      <c r="AE94">
        <f>'IDT-1'!C94</f>
        <v>0</v>
      </c>
      <c r="AF94" s="24"/>
      <c r="AG94">
        <f t="shared" si="5"/>
        <v>494.21616787710718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614.2091493097123</v>
      </c>
      <c r="P95" s="36">
        <v>33.65</v>
      </c>
      <c r="Q95" s="36">
        <v>11.53</v>
      </c>
      <c r="R95" s="38">
        <v>0</v>
      </c>
      <c r="S95" s="38">
        <v>0</v>
      </c>
      <c r="T95" s="37">
        <f>SUMPRODUCT(LTA!J95:AN95,LTA!J$101:AN$101,LTA!J$104:AN$104)</f>
        <v>74.88</v>
      </c>
      <c r="U95" s="37">
        <f>SUMPRODUCT(LTA!J95:AN95,LTA!J$102:AN$102,LTA!J$104:AN$104)</f>
        <v>72.36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-92</v>
      </c>
      <c r="AA95" s="75">
        <f>STOA!I95</f>
        <v>0</v>
      </c>
      <c r="AB95" s="75">
        <f>-STOA!O95</f>
        <v>-250.49</v>
      </c>
      <c r="AC95">
        <f t="shared" si="3"/>
        <v>10.631863591738137</v>
      </c>
      <c r="AD95">
        <f>SUM(B95:AB95,AI95:AT95)-AC95</f>
        <v>466.76133834831285</v>
      </c>
      <c r="AE95">
        <f>'IDT-1'!C95</f>
        <v>0</v>
      </c>
      <c r="AF95" s="24"/>
      <c r="AG95">
        <f t="shared" si="5"/>
        <v>466.76133834831285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614.2091493097123</v>
      </c>
      <c r="P96" s="36">
        <v>33.64</v>
      </c>
      <c r="Q96" s="36">
        <v>11.53</v>
      </c>
      <c r="R96" s="38">
        <v>0</v>
      </c>
      <c r="S96" s="38">
        <v>0</v>
      </c>
      <c r="T96" s="37">
        <f>SUMPRODUCT(LTA!J96:AN96,LTA!J$101:AN$101,LTA!J$104:AN$104)</f>
        <v>74.61</v>
      </c>
      <c r="U96" s="37">
        <f>SUMPRODUCT(LTA!J96:AN96,LTA!J$102:AN$102,LTA!J$104:AN$104)</f>
        <v>71.64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-107</v>
      </c>
      <c r="AA96" s="75">
        <f>STOA!I96</f>
        <v>0</v>
      </c>
      <c r="AB96" s="75">
        <f>-STOA!O96</f>
        <v>-250.49</v>
      </c>
      <c r="AC96">
        <f t="shared" si="3"/>
        <v>10.750530957611474</v>
      </c>
      <c r="AD96">
        <f t="shared" si="4"/>
        <v>450.64267098243948</v>
      </c>
      <c r="AE96">
        <f>'IDT-1'!C96</f>
        <v>0</v>
      </c>
      <c r="AF96" s="24"/>
      <c r="AG96">
        <f t="shared" si="5"/>
        <v>450.64267098243948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610.99098363709197</v>
      </c>
      <c r="P97" s="36">
        <v>33.64</v>
      </c>
      <c r="Q97" s="36">
        <v>11.53</v>
      </c>
      <c r="R97" s="38">
        <v>0</v>
      </c>
      <c r="S97" s="38">
        <v>0</v>
      </c>
      <c r="T97" s="37">
        <f>SUMPRODUCT(LTA!J97:AN97,LTA!J$101:AN$101,LTA!J$104:AN$104)</f>
        <v>73.430000000000007</v>
      </c>
      <c r="U97" s="37">
        <f>SUMPRODUCT(LTA!J97:AN97,LTA!J$102:AN$102,LTA!J$104:AN$104)</f>
        <v>71.5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-122</v>
      </c>
      <c r="AA97" s="75">
        <f>STOA!I97</f>
        <v>0</v>
      </c>
      <c r="AB97" s="75">
        <f>-STOA!O97</f>
        <v>-250.49</v>
      </c>
      <c r="AC97">
        <f t="shared" si="3"/>
        <v>10.754766154585909</v>
      </c>
      <c r="AD97">
        <f t="shared" si="4"/>
        <v>441.10027011284478</v>
      </c>
      <c r="AE97">
        <f>'IDT-1'!C97</f>
        <v>0</v>
      </c>
      <c r="AF97" s="24"/>
      <c r="AG97">
        <f t="shared" si="5"/>
        <v>441.10027011284478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611.33444935121622</v>
      </c>
      <c r="P98" s="36">
        <v>33.64</v>
      </c>
      <c r="Q98" s="36">
        <v>11.53</v>
      </c>
      <c r="R98" s="38">
        <v>0</v>
      </c>
      <c r="S98" s="38">
        <v>0</v>
      </c>
      <c r="T98" s="37">
        <f>SUMPRODUCT(LTA!J98:AN98,LTA!J$101:AN$101,LTA!J$104:AN$104)</f>
        <v>72.28</v>
      </c>
      <c r="U98" s="37">
        <f>SUMPRODUCT(LTA!J98:AN98,LTA!J$102:AN$102,LTA!J$104:AN$104)</f>
        <v>71.11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-137</v>
      </c>
      <c r="AA98" s="75">
        <f>STOA!I98</f>
        <v>0</v>
      </c>
      <c r="AB98" s="75">
        <f>-STOA!O98</f>
        <v>-250.49</v>
      </c>
      <c r="AC98">
        <f t="shared" si="3"/>
        <v>10.87178263245789</v>
      </c>
      <c r="AD98">
        <f t="shared" si="4"/>
        <v>424.78671934909698</v>
      </c>
      <c r="AE98">
        <f>'IDT-1'!C98</f>
        <v>0</v>
      </c>
      <c r="AF98" s="24"/>
      <c r="AG98">
        <f t="shared" si="5"/>
        <v>424.78671934909698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0.14172975000000018</v>
      </c>
      <c r="E99">
        <f t="shared" si="6"/>
        <v>0.20159371760498473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1.1452904651583284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16.023044390669948</v>
      </c>
      <c r="P99" s="36">
        <f t="shared" si="6"/>
        <v>1.1763673650163744</v>
      </c>
      <c r="Q99" s="36">
        <f t="shared" si="6"/>
        <v>0.35595417388167361</v>
      </c>
      <c r="R99" s="38">
        <f t="shared" si="6"/>
        <v>0.2516231641870349</v>
      </c>
      <c r="S99" s="38">
        <f t="shared" si="6"/>
        <v>0</v>
      </c>
      <c r="T99" s="37">
        <f t="shared" si="6"/>
        <v>2.7022149999999985</v>
      </c>
      <c r="U99" s="37">
        <f t="shared" si="6"/>
        <v>2.0409749999999995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-1.6105</v>
      </c>
      <c r="AA99" s="75">
        <f t="shared" si="6"/>
        <v>0</v>
      </c>
      <c r="AB99" s="75">
        <f t="shared" si="6"/>
        <v>-6.9789200000000022</v>
      </c>
      <c r="AC99">
        <f t="shared" si="6"/>
        <v>0.27864796640944234</v>
      </c>
      <c r="AD99">
        <f t="shared" si="6"/>
        <v>14.787020060108903</v>
      </c>
      <c r="AE99">
        <f t="shared" si="6"/>
        <v>-0.19692525</v>
      </c>
      <c r="AG99">
        <f t="shared" si="6"/>
        <v>14.590094810108903</v>
      </c>
      <c r="AI99">
        <f t="shared" si="6"/>
        <v>0</v>
      </c>
      <c r="AJ99">
        <f t="shared" si="6"/>
        <v>0</v>
      </c>
      <c r="AK99">
        <f t="shared" si="6"/>
        <v>4.2044999999999992E-2</v>
      </c>
      <c r="AL99">
        <f t="shared" si="6"/>
        <v>-0.42575000000000002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7.8234000000000004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305.08032785711396</v>
      </c>
      <c r="P3" s="36">
        <v>28.84</v>
      </c>
      <c r="Q3" s="36">
        <v>7.69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258.11999999999995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2.2999999999999998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5.8313416202289536</v>
      </c>
      <c r="AD3">
        <f>SUM(B3:AB3,AI3:AT3)-AC3</f>
        <v>688.37599412131317</v>
      </c>
      <c r="AE3">
        <f>'IDT-1'!F3</f>
        <v>0</v>
      </c>
      <c r="AF3" s="24"/>
      <c r="AG3">
        <f>SUM(AD3:AF3)</f>
        <v>688.37599412131317</v>
      </c>
      <c r="AI3" s="34">
        <f>PXIL!J3</f>
        <v>0</v>
      </c>
      <c r="AJ3" s="34">
        <f>PXIL!P3</f>
        <v>0</v>
      </c>
      <c r="AK3" s="34">
        <f>RTM_IEX!J3</f>
        <v>14.42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305.09048714532361</v>
      </c>
      <c r="P4" s="36">
        <v>28.84</v>
      </c>
      <c r="Q4" s="36">
        <v>7.69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258.11999999999995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2.2999999999999998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5.7507029582499154</v>
      </c>
      <c r="AD4">
        <f t="shared" ref="AD4:AD67" si="1">SUM(B4:AB4,AI4:AT4)-AC4</f>
        <v>678.8567920715019</v>
      </c>
      <c r="AE4">
        <f>'IDT-1'!F4</f>
        <v>0</v>
      </c>
      <c r="AF4" s="24"/>
      <c r="AG4">
        <f t="shared" ref="AG4:AG67" si="2">SUM(AD4:AF4)</f>
        <v>678.8567920715019</v>
      </c>
      <c r="AI4" s="34">
        <f>PXIL!J4</f>
        <v>0</v>
      </c>
      <c r="AJ4" s="34">
        <f>PXIL!P4</f>
        <v>0</v>
      </c>
      <c r="AK4" s="34">
        <f>RTM_IEX!J4</f>
        <v>4.8099999999999996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290.67415000326429</v>
      </c>
      <c r="P5" s="36">
        <v>28.84</v>
      </c>
      <c r="Q5" s="36">
        <v>7.69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258.11999999999995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2.2999999999999998</v>
      </c>
      <c r="AB5" s="75">
        <f>-STOA!P5</f>
        <v>0</v>
      </c>
      <c r="AC5">
        <f t="shared" si="0"/>
        <v>5.5892017262566167</v>
      </c>
      <c r="AD5">
        <f t="shared" si="1"/>
        <v>659.79195616143591</v>
      </c>
      <c r="AE5">
        <f>'IDT-1'!F5</f>
        <v>0</v>
      </c>
      <c r="AF5" s="24"/>
      <c r="AG5">
        <f t="shared" si="2"/>
        <v>659.79195616143591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289.53332358223008</v>
      </c>
      <c r="P6" s="36">
        <v>28.84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258.11999999999995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2.2999999999999998</v>
      </c>
      <c r="AB6" s="75">
        <f>-STOA!P6</f>
        <v>0</v>
      </c>
      <c r="AC6">
        <f t="shared" si="0"/>
        <v>5.6643303615688199</v>
      </c>
      <c r="AD6">
        <f t="shared" si="1"/>
        <v>648.57600110508952</v>
      </c>
      <c r="AE6">
        <f>'IDT-1'!F6</f>
        <v>0</v>
      </c>
      <c r="AF6" s="24"/>
      <c r="AG6">
        <f t="shared" si="2"/>
        <v>648.57600110508952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289.54346421818872</v>
      </c>
      <c r="P7" s="36">
        <v>28.84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258.05999999999995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2.2999999999999998</v>
      </c>
      <c r="AB7" s="75">
        <f>-STOA!P7</f>
        <v>0</v>
      </c>
      <c r="AC7">
        <f t="shared" si="0"/>
        <v>5.7909789087842078</v>
      </c>
      <c r="AD7">
        <f t="shared" si="1"/>
        <v>633.39949319383277</v>
      </c>
      <c r="AE7">
        <f>'IDT-1'!F7</f>
        <v>0</v>
      </c>
      <c r="AF7" s="24"/>
      <c r="AG7">
        <f t="shared" si="2"/>
        <v>633.39949319383277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289.54346421818872</v>
      </c>
      <c r="P8" s="36">
        <v>28.84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257.79999999999995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</v>
      </c>
      <c r="AA8" s="75">
        <f>STOA!J8</f>
        <v>2.2999999999999998</v>
      </c>
      <c r="AB8" s="75">
        <f>-STOA!P8</f>
        <v>0</v>
      </c>
      <c r="AC8">
        <f t="shared" si="0"/>
        <v>5.8480930128584321</v>
      </c>
      <c r="AD8">
        <f t="shared" si="1"/>
        <v>626.08237908975855</v>
      </c>
      <c r="AE8">
        <f>'IDT-1'!F8</f>
        <v>0</v>
      </c>
      <c r="AF8" s="24"/>
      <c r="AG8">
        <f t="shared" si="2"/>
        <v>626.08237908975855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6.9207000000000001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283.8069342181887</v>
      </c>
      <c r="P9" s="36">
        <v>28.84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257.68999999999994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</v>
      </c>
      <c r="AA9" s="75">
        <f>STOA!J9</f>
        <v>2.2999999999999998</v>
      </c>
      <c r="AB9" s="75">
        <f>-STOA!P9</f>
        <v>0</v>
      </c>
      <c r="AC9">
        <f t="shared" si="0"/>
        <v>5.8168129540330993</v>
      </c>
      <c r="AD9">
        <f t="shared" si="1"/>
        <v>616.36442914858378</v>
      </c>
      <c r="AE9">
        <f>'IDT-1'!F9</f>
        <v>0</v>
      </c>
      <c r="AF9" s="24"/>
      <c r="AG9">
        <f t="shared" si="2"/>
        <v>616.36442914858378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6.9207000000000001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283.8069342181887</v>
      </c>
      <c r="P10" s="36">
        <v>28.84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256.79999999999995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-14</v>
      </c>
      <c r="AA10" s="75">
        <f>STOA!J10</f>
        <v>2.2999999999999998</v>
      </c>
      <c r="AB10" s="75">
        <f>-STOA!P10</f>
        <v>0</v>
      </c>
      <c r="AC10">
        <f t="shared" si="0"/>
        <v>5.8855773735571004</v>
      </c>
      <c r="AD10">
        <f t="shared" si="1"/>
        <v>606.40566472905982</v>
      </c>
      <c r="AE10">
        <f>'IDT-1'!F10</f>
        <v>0</v>
      </c>
      <c r="AF10" s="24"/>
      <c r="AG10">
        <f t="shared" si="2"/>
        <v>606.40566472905982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6.9207000000000001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285.37904049671363</v>
      </c>
      <c r="P11" s="36">
        <v>28.84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253.98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</v>
      </c>
      <c r="AA11" s="75">
        <f>STOA!J11</f>
        <v>2.38</v>
      </c>
      <c r="AB11" s="75">
        <f>-STOA!P11</f>
        <v>0</v>
      </c>
      <c r="AC11">
        <f t="shared" si="0"/>
        <v>6.0113055898949357</v>
      </c>
      <c r="AD11">
        <f t="shared" si="1"/>
        <v>589.11204279124695</v>
      </c>
      <c r="AE11">
        <f>'IDT-1'!F11</f>
        <v>0</v>
      </c>
      <c r="AF11" s="24"/>
      <c r="AG11">
        <f t="shared" si="2"/>
        <v>589.11204279124695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6.9207000000000001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285.37904049671363</v>
      </c>
      <c r="P12" s="36">
        <v>28.84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253.48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-23</v>
      </c>
      <c r="AA12" s="75">
        <f>STOA!J12</f>
        <v>2.38</v>
      </c>
      <c r="AB12" s="75">
        <f>-STOA!P12</f>
        <v>0</v>
      </c>
      <c r="AC12">
        <f t="shared" si="0"/>
        <v>6.0325190630696035</v>
      </c>
      <c r="AD12">
        <f t="shared" si="1"/>
        <v>585.59082931807234</v>
      </c>
      <c r="AE12">
        <f>'IDT-1'!F12</f>
        <v>0</v>
      </c>
      <c r="AF12" s="24"/>
      <c r="AG12">
        <f t="shared" si="2"/>
        <v>585.59082931807234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6.9207000000000001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285.37904049671363</v>
      </c>
      <c r="P13" s="36">
        <v>28.84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248.14999999999998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-32</v>
      </c>
      <c r="AA13" s="75">
        <f>STOA!J13</f>
        <v>2.38</v>
      </c>
      <c r="AB13" s="75">
        <f>-STOA!P13</f>
        <v>0</v>
      </c>
      <c r="AC13">
        <f t="shared" si="0"/>
        <v>6.0639874825936051</v>
      </c>
      <c r="AD13">
        <f t="shared" si="1"/>
        <v>571.22936089854841</v>
      </c>
      <c r="AE13">
        <f>'IDT-1'!F13</f>
        <v>0</v>
      </c>
      <c r="AF13" s="24"/>
      <c r="AG13">
        <f t="shared" si="2"/>
        <v>571.22936089854841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6.9207000000000001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285.37904049671363</v>
      </c>
      <c r="P14" s="36">
        <v>28.84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247.46999999999997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</v>
      </c>
      <c r="AA14" s="75">
        <f>STOA!J14</f>
        <v>2.38</v>
      </c>
      <c r="AB14" s="75">
        <f>-STOA!P14</f>
        <v>0</v>
      </c>
      <c r="AC14">
        <f t="shared" si="0"/>
        <v>6.109102428942939</v>
      </c>
      <c r="AD14">
        <f t="shared" si="1"/>
        <v>564.50424595219897</v>
      </c>
      <c r="AE14">
        <f>'IDT-1'!F14</f>
        <v>0</v>
      </c>
      <c r="AF14" s="24"/>
      <c r="AG14">
        <f t="shared" si="2"/>
        <v>564.50424595219897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6.9207000000000001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285.36889986075499</v>
      </c>
      <c r="P15" s="36">
        <v>28.84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241.23999999999995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-52</v>
      </c>
      <c r="AA15" s="75">
        <f>STOA!J15</f>
        <v>2.38</v>
      </c>
      <c r="AB15" s="75">
        <f>-STOA!P15</f>
        <v>0</v>
      </c>
      <c r="AC15">
        <f t="shared" si="0"/>
        <v>6.0058583012515516</v>
      </c>
      <c r="AD15">
        <f t="shared" si="1"/>
        <v>564.36734944393174</v>
      </c>
      <c r="AE15">
        <f>'IDT-1'!F15</f>
        <v>0</v>
      </c>
      <c r="AF15" s="24"/>
      <c r="AG15">
        <f t="shared" si="2"/>
        <v>564.36734944393174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6.9207000000000001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283.79679358223007</v>
      </c>
      <c r="P16" s="36">
        <v>28.84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240.49999999999997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-60</v>
      </c>
      <c r="AA16" s="75">
        <f>STOA!J16</f>
        <v>2.38</v>
      </c>
      <c r="AB16" s="75">
        <f>-STOA!P16</f>
        <v>0</v>
      </c>
      <c r="AC16">
        <f t="shared" si="0"/>
        <v>6.0542058703110548</v>
      </c>
      <c r="AD16">
        <f t="shared" si="1"/>
        <v>554.00689559634725</v>
      </c>
      <c r="AE16">
        <f>'IDT-1'!F16</f>
        <v>0</v>
      </c>
      <c r="AF16" s="24"/>
      <c r="AG16">
        <f t="shared" si="2"/>
        <v>554.00689559634725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6.9207000000000001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286.51929358223009</v>
      </c>
      <c r="P17" s="36">
        <v>28.84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239.88999999999996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-52</v>
      </c>
      <c r="AA17" s="75">
        <f>STOA!J17</f>
        <v>2.38</v>
      </c>
      <c r="AB17" s="75">
        <f>-STOA!P17</f>
        <v>0</v>
      </c>
      <c r="AC17">
        <f t="shared" si="0"/>
        <v>6.088893185760833</v>
      </c>
      <c r="AD17">
        <f t="shared" si="1"/>
        <v>554.08470828089753</v>
      </c>
      <c r="AE17">
        <f>'IDT-1'!F17</f>
        <v>0</v>
      </c>
      <c r="AF17" s="24"/>
      <c r="AG17">
        <f t="shared" si="2"/>
        <v>554.08470828089753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6.9207000000000001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286.51929358223009</v>
      </c>
      <c r="P18" s="36">
        <v>28.84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239.17999999999995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-49</v>
      </c>
      <c r="AA18" s="75">
        <f>STOA!J18</f>
        <v>2.38</v>
      </c>
      <c r="AB18" s="75">
        <f>-STOA!P18</f>
        <v>0</v>
      </c>
      <c r="AC18">
        <f t="shared" si="0"/>
        <v>6.0151599239617202</v>
      </c>
      <c r="AD18">
        <f t="shared" si="1"/>
        <v>561.44844154269663</v>
      </c>
      <c r="AE18">
        <f>'IDT-1'!F18</f>
        <v>0</v>
      </c>
      <c r="AF18" s="24"/>
      <c r="AG18">
        <f t="shared" si="2"/>
        <v>561.44844154269663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6.9207000000000001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283.65298030985036</v>
      </c>
      <c r="P19" s="36">
        <v>28.84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238.69999999999996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-42</v>
      </c>
      <c r="AA19" s="75">
        <f>STOA!J19</f>
        <v>2.38</v>
      </c>
      <c r="AB19" s="75">
        <f>-STOA!P19</f>
        <v>0</v>
      </c>
      <c r="AC19">
        <f t="shared" si="0"/>
        <v>5.8853969997750628</v>
      </c>
      <c r="AD19">
        <f t="shared" si="1"/>
        <v>570.23189119450365</v>
      </c>
      <c r="AE19">
        <f>'IDT-1'!F19</f>
        <v>0</v>
      </c>
      <c r="AF19" s="24"/>
      <c r="AG19">
        <f t="shared" si="2"/>
        <v>570.23189119450365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6.9207000000000001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289.49067874532358</v>
      </c>
      <c r="P20" s="36">
        <v>28.84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237.80999999999997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-33</v>
      </c>
      <c r="AA20" s="75">
        <f>STOA!J20</f>
        <v>2.38</v>
      </c>
      <c r="AB20" s="75">
        <f>-STOA!P20</f>
        <v>0</v>
      </c>
      <c r="AC20">
        <f t="shared" si="0"/>
        <v>5.8507172471090367</v>
      </c>
      <c r="AD20">
        <f t="shared" si="1"/>
        <v>584.21426938264278</v>
      </c>
      <c r="AE20">
        <f>'IDT-1'!F20</f>
        <v>0</v>
      </c>
      <c r="AF20" s="24"/>
      <c r="AG20">
        <f t="shared" si="2"/>
        <v>584.21426938264278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6.9207000000000001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301.55631714532359</v>
      </c>
      <c r="P21" s="36">
        <v>28.84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238.01999999999998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-33</v>
      </c>
      <c r="AA21" s="75">
        <f>STOA!J21</f>
        <v>2.38</v>
      </c>
      <c r="AB21" s="75">
        <f>-STOA!P21</f>
        <v>0</v>
      </c>
      <c r="AC21">
        <f t="shared" si="0"/>
        <v>5.9538326096690373</v>
      </c>
      <c r="AD21">
        <f t="shared" si="1"/>
        <v>596.38679242008288</v>
      </c>
      <c r="AE21">
        <f>'IDT-1'!F21</f>
        <v>0</v>
      </c>
      <c r="AF21" s="24"/>
      <c r="AG21">
        <f t="shared" si="2"/>
        <v>596.38679242008288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6.9207000000000001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310.37174714532364</v>
      </c>
      <c r="P22" s="36">
        <v>28.84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238.14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-15</v>
      </c>
      <c r="AA22" s="75">
        <f>STOA!J22</f>
        <v>2.38</v>
      </c>
      <c r="AB22" s="75">
        <f>-STOA!P22</f>
        <v>0</v>
      </c>
      <c r="AC22">
        <f t="shared" si="0"/>
        <v>5.9611209598699242</v>
      </c>
      <c r="AD22">
        <f t="shared" si="1"/>
        <v>613.31493406988204</v>
      </c>
      <c r="AE22">
        <f>'IDT-1'!F22</f>
        <v>0</v>
      </c>
      <c r="AF22" s="24"/>
      <c r="AG22">
        <f t="shared" si="2"/>
        <v>613.31493406988204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6.9207000000000001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310.37469414687507</v>
      </c>
      <c r="P23" s="36">
        <v>28.84</v>
      </c>
      <c r="Q23" s="36">
        <v>7.69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243.10999999999999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2.38</v>
      </c>
      <c r="AB23" s="75">
        <f>-STOA!P23</f>
        <v>0</v>
      </c>
      <c r="AC23">
        <f t="shared" si="0"/>
        <v>5.6640474056873931</v>
      </c>
      <c r="AD23">
        <f t="shared" si="1"/>
        <v>658.58495462561598</v>
      </c>
      <c r="AE23">
        <f>'IDT-1'!F23</f>
        <v>0</v>
      </c>
      <c r="AF23" s="24"/>
      <c r="AG23">
        <f t="shared" si="2"/>
        <v>658.58495462561598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6.9207000000000001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320.96011222391655</v>
      </c>
      <c r="P24" s="36">
        <v>28.84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286.34000000000003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2.38</v>
      </c>
      <c r="AB24" s="75">
        <f>-STOA!P24</f>
        <v>0</v>
      </c>
      <c r="AC24">
        <f t="shared" si="0"/>
        <v>6.2008084947834332</v>
      </c>
      <c r="AD24">
        <f t="shared" si="1"/>
        <v>701.86361161356149</v>
      </c>
      <c r="AE24">
        <f>'IDT-1'!F24</f>
        <v>0</v>
      </c>
      <c r="AF24" s="24"/>
      <c r="AG24">
        <f t="shared" si="2"/>
        <v>701.86361161356149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6.9207000000000001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332.19458863078523</v>
      </c>
      <c r="P25" s="36">
        <v>28.84</v>
      </c>
      <c r="Q25" s="36">
        <v>7.6900000000000013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320.22000000000003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2.38</v>
      </c>
      <c r="AB25" s="75">
        <f>-STOA!P25</f>
        <v>0</v>
      </c>
      <c r="AC25">
        <f t="shared" si="0"/>
        <v>6.7068374624744651</v>
      </c>
      <c r="AD25">
        <f t="shared" si="1"/>
        <v>731.47205905273904</v>
      </c>
      <c r="AE25">
        <f>'IDT-1'!F25</f>
        <v>0</v>
      </c>
      <c r="AF25" s="24"/>
      <c r="AG25">
        <f t="shared" si="2"/>
        <v>731.47205905273904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6.9207000000000001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347.61032446292614</v>
      </c>
      <c r="P26" s="36">
        <v>28.84</v>
      </c>
      <c r="Q26" s="36">
        <v>7.6900000000000013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359.51000000000005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2.38</v>
      </c>
      <c r="AB26" s="75">
        <f>-STOA!P26</f>
        <v>0</v>
      </c>
      <c r="AC26">
        <f t="shared" si="0"/>
        <v>7.1240098548400042</v>
      </c>
      <c r="AD26">
        <f t="shared" si="1"/>
        <v>790.76062249251459</v>
      </c>
      <c r="AE26">
        <f>'IDT-1'!F26</f>
        <v>0</v>
      </c>
      <c r="AF26" s="24"/>
      <c r="AG26">
        <f t="shared" si="2"/>
        <v>790.76062249251459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424.7306312270083</v>
      </c>
      <c r="P27" s="36">
        <v>28.84</v>
      </c>
      <c r="Q27" s="36">
        <v>7.6900000000000013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359.21000000000004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</v>
      </c>
      <c r="AA27" s="75">
        <f>STOA!J27</f>
        <v>2.38</v>
      </c>
      <c r="AB27" s="75">
        <f>-STOA!P27</f>
        <v>0</v>
      </c>
      <c r="AC27">
        <f t="shared" si="0"/>
        <v>7.6107152076535254</v>
      </c>
      <c r="AD27">
        <f t="shared" si="1"/>
        <v>886.37598256665501</v>
      </c>
      <c r="AE27">
        <f>'IDT-1'!F27</f>
        <v>-17.298999999999999</v>
      </c>
      <c r="AF27" s="24"/>
      <c r="AG27">
        <f t="shared" si="2"/>
        <v>869.07698256665503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460.19381291559597</v>
      </c>
      <c r="P28" s="36">
        <v>74.683321177621636</v>
      </c>
      <c r="Q28" s="36">
        <v>26.596510560146925</v>
      </c>
      <c r="R28" s="38">
        <v>0.78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358.84000000000003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2.38</v>
      </c>
      <c r="AB28" s="75">
        <f>-STOA!P28</f>
        <v>0</v>
      </c>
      <c r="AC28">
        <f t="shared" si="0"/>
        <v>8.7439678830811474</v>
      </c>
      <c r="AD28">
        <f t="shared" si="1"/>
        <v>951.86574331758356</v>
      </c>
      <c r="AE28">
        <f>'IDT-1'!F28</f>
        <v>-1.321</v>
      </c>
      <c r="AF28" s="24"/>
      <c r="AG28">
        <f t="shared" si="2"/>
        <v>950.54474331758354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471.88156248212618</v>
      </c>
      <c r="P29" s="36">
        <v>74.680000000000007</v>
      </c>
      <c r="Q29" s="36">
        <v>26.599999999999998</v>
      </c>
      <c r="R29" s="38">
        <v>2.8099999999999996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375.85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2.38</v>
      </c>
      <c r="AB29" s="75">
        <f>-STOA!P29</f>
        <v>0</v>
      </c>
      <c r="AC29">
        <f t="shared" si="0"/>
        <v>8.747947661096072</v>
      </c>
      <c r="AD29">
        <f t="shared" si="1"/>
        <v>1012.5896813683303</v>
      </c>
      <c r="AE29">
        <f>'IDT-1'!F29</f>
        <v>0</v>
      </c>
      <c r="AF29" s="24"/>
      <c r="AG29">
        <f t="shared" si="2"/>
        <v>1012.5896813683303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474.26498078894969</v>
      </c>
      <c r="P30" s="36">
        <v>74.680000000000007</v>
      </c>
      <c r="Q30" s="36">
        <v>26.599999999999998</v>
      </c>
      <c r="R30" s="38">
        <v>8.0999999999999979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408.44246800000002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2.38</v>
      </c>
      <c r="AB30" s="75">
        <f>-STOA!P30</f>
        <v>0</v>
      </c>
      <c r="AC30">
        <f t="shared" si="0"/>
        <v>9.0861811060733899</v>
      </c>
      <c r="AD30">
        <f t="shared" si="1"/>
        <v>1052.5173342301766</v>
      </c>
      <c r="AE30">
        <f>'IDT-1'!F30</f>
        <v>0</v>
      </c>
      <c r="AF30" s="24"/>
      <c r="AG30">
        <f t="shared" si="2"/>
        <v>1052.5173342301766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476.76944196084872</v>
      </c>
      <c r="P31" s="36">
        <v>74.680000000000007</v>
      </c>
      <c r="Q31" s="36">
        <v>26.599999999999998</v>
      </c>
      <c r="R31" s="38">
        <v>12.94</v>
      </c>
      <c r="S31" s="38">
        <v>0</v>
      </c>
      <c r="T31" s="37">
        <f>SUMPRODUCT(LTA!J31:AN31,LTA!J$101:AN$101,LTA!J$105:AN$105)</f>
        <v>0.08</v>
      </c>
      <c r="U31" s="37">
        <f>SUMPRODUCT(LTA!J31:AN31,LTA!J$102:AN$102,LTA!J$105:AN$105)</f>
        <v>410.01365099999998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2.38</v>
      </c>
      <c r="AB31" s="75">
        <f>-STOA!P31</f>
        <v>0</v>
      </c>
      <c r="AC31">
        <f t="shared" si="0"/>
        <v>9.198160939868453</v>
      </c>
      <c r="AD31">
        <f t="shared" si="1"/>
        <v>1085.8209985682806</v>
      </c>
      <c r="AE31">
        <f>'IDT-1'!F31</f>
        <v>0</v>
      </c>
      <c r="AF31" s="24"/>
      <c r="AG31">
        <f t="shared" si="2"/>
        <v>1085.8209985682806</v>
      </c>
      <c r="AI31" s="34">
        <f>PXIL!J31</f>
        <v>0</v>
      </c>
      <c r="AJ31" s="34">
        <f>PXIL!P31</f>
        <v>0</v>
      </c>
      <c r="AK31" s="34">
        <f>RTM_IEX!J31</f>
        <v>14.42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476.35784494138608</v>
      </c>
      <c r="P32" s="36">
        <v>74.680000000000007</v>
      </c>
      <c r="Q32" s="36">
        <v>26.599999999999998</v>
      </c>
      <c r="R32" s="38">
        <v>17.16</v>
      </c>
      <c r="S32" s="38">
        <v>0</v>
      </c>
      <c r="T32" s="37">
        <f>SUMPRODUCT(LTA!J32:AN32,LTA!J$101:AN$101,LTA!J$105:AN$105)</f>
        <v>1.27</v>
      </c>
      <c r="U32" s="37">
        <f>SUMPRODUCT(LTA!J32:AN32,LTA!J$102:AN$102,LTA!J$105:AN$105)</f>
        <v>413.73291699999999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2.38</v>
      </c>
      <c r="AB32" s="75">
        <f>-STOA!P32</f>
        <v>0</v>
      </c>
      <c r="AC32">
        <f t="shared" si="0"/>
        <v>9.3117933593049642</v>
      </c>
      <c r="AD32">
        <f t="shared" si="1"/>
        <v>1099.2350351293812</v>
      </c>
      <c r="AE32">
        <f>'IDT-1'!F32</f>
        <v>0</v>
      </c>
      <c r="AF32" s="24"/>
      <c r="AG32">
        <f t="shared" si="2"/>
        <v>1099.2350351293812</v>
      </c>
      <c r="AI32" s="34">
        <f>PXIL!J32</f>
        <v>0</v>
      </c>
      <c r="AJ32" s="34">
        <f>PXIL!P32</f>
        <v>0</v>
      </c>
      <c r="AK32" s="34">
        <f>RTM_IEX!J32</f>
        <v>19.23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57.482716831308778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514.01344779197541</v>
      </c>
      <c r="P33" s="36">
        <v>74.680000000000007</v>
      </c>
      <c r="Q33" s="36">
        <v>26.599999999999998</v>
      </c>
      <c r="R33" s="38">
        <v>19.7</v>
      </c>
      <c r="S33" s="38">
        <v>0</v>
      </c>
      <c r="T33" s="37">
        <f>SUMPRODUCT(LTA!J33:AN33,LTA!J$101:AN$101,LTA!J$105:AN$105)</f>
        <v>3.65</v>
      </c>
      <c r="U33" s="37">
        <f>SUMPRODUCT(LTA!J33:AN33,LTA!J$102:AN$102,LTA!J$105:AN$105)</f>
        <v>418.83366900000004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2.38</v>
      </c>
      <c r="AB33" s="75">
        <f>-STOA!P33</f>
        <v>0</v>
      </c>
      <c r="AC33">
        <f t="shared" si="0"/>
        <v>9.5404107308232167</v>
      </c>
      <c r="AD33">
        <f t="shared" si="1"/>
        <v>1126.222771510036</v>
      </c>
      <c r="AE33">
        <f>'IDT-1'!F33</f>
        <v>0</v>
      </c>
      <c r="AF33" s="24"/>
      <c r="AG33">
        <f t="shared" si="2"/>
        <v>1126.222771510036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57.482716831308778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523.78077446038503</v>
      </c>
      <c r="P34" s="36">
        <v>74.680000000000007</v>
      </c>
      <c r="Q34" s="36">
        <v>26.599999999999998</v>
      </c>
      <c r="R34" s="38">
        <v>19.7</v>
      </c>
      <c r="S34" s="38">
        <v>0</v>
      </c>
      <c r="T34" s="37">
        <f>SUMPRODUCT(LTA!J34:AN34,LTA!J$101:AN$101,LTA!J$105:AN$105)</f>
        <v>8.2799999999999994</v>
      </c>
      <c r="U34" s="37">
        <f>SUMPRODUCT(LTA!J34:AN34,LTA!J$102:AN$102,LTA!J$105:AN$105)</f>
        <v>424.63994200000002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-36</v>
      </c>
      <c r="AA34" s="75">
        <f>STOA!J34</f>
        <v>2.38</v>
      </c>
      <c r="AB34" s="75">
        <f>-STOA!P34</f>
        <v>0</v>
      </c>
      <c r="AC34">
        <f t="shared" si="0"/>
        <v>10.055486646133865</v>
      </c>
      <c r="AD34">
        <f t="shared" si="1"/>
        <v>1114.7212952631348</v>
      </c>
      <c r="AE34">
        <f>'IDT-1'!F34</f>
        <v>0</v>
      </c>
      <c r="AF34" s="24"/>
      <c r="AG34">
        <f t="shared" si="2"/>
        <v>1114.7212952631348</v>
      </c>
      <c r="AI34" s="34">
        <f>PXIL!J34</f>
        <v>0</v>
      </c>
      <c r="AJ34" s="34">
        <f>PXIL!P34</f>
        <v>0</v>
      </c>
      <c r="AK34" s="34">
        <f>RTM_IEX!J34</f>
        <v>4.8099999999999996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498.2266129200367</v>
      </c>
      <c r="P35" s="36">
        <v>74.680000000000007</v>
      </c>
      <c r="Q35" s="36">
        <v>26.599999999999998</v>
      </c>
      <c r="R35" s="38">
        <v>20.2</v>
      </c>
      <c r="S35" s="38">
        <v>0</v>
      </c>
      <c r="T35" s="37">
        <f>SUMPRODUCT(LTA!J35:AN35,LTA!J$101:AN$101,LTA!J$105:AN$105)</f>
        <v>17.170000000000002</v>
      </c>
      <c r="U35" s="37">
        <f>SUMPRODUCT(LTA!J35:AN35,LTA!J$102:AN$102,LTA!J$105:AN$105)</f>
        <v>433.27070700000002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2.38</v>
      </c>
      <c r="AB35" s="75">
        <f>-STOA!P35</f>
        <v>0</v>
      </c>
      <c r="AC35">
        <f t="shared" si="0"/>
        <v>9.689932784330809</v>
      </c>
      <c r="AD35">
        <f t="shared" si="1"/>
        <v>1143.8734939217179</v>
      </c>
      <c r="AE35">
        <f>'IDT-1'!F35</f>
        <v>0</v>
      </c>
      <c r="AF35" s="24"/>
      <c r="AG35">
        <f t="shared" si="2"/>
        <v>1143.8734939217179</v>
      </c>
      <c r="AI35" s="34">
        <f>PXIL!J35</f>
        <v>0</v>
      </c>
      <c r="AJ35" s="34">
        <f>PXIL!P35</f>
        <v>0</v>
      </c>
      <c r="AK35" s="34">
        <f>RTM_IEX!J35</f>
        <v>4.8099999999999996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478.31251861582518</v>
      </c>
      <c r="P36" s="36">
        <v>74.680000000000007</v>
      </c>
      <c r="Q36" s="36">
        <v>26.599999999999998</v>
      </c>
      <c r="R36" s="38">
        <v>20.2</v>
      </c>
      <c r="S36" s="38">
        <v>0</v>
      </c>
      <c r="T36" s="37">
        <f>SUMPRODUCT(LTA!J36:AN36,LTA!J$101:AN$101,LTA!J$105:AN$105)</f>
        <v>25.29</v>
      </c>
      <c r="U36" s="37">
        <f>SUMPRODUCT(LTA!J36:AN36,LTA!J$102:AN$102,LTA!J$105:AN$105)</f>
        <v>441.51537900000005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2.38</v>
      </c>
      <c r="AB36" s="75">
        <f>-STOA!P36</f>
        <v>0</v>
      </c>
      <c r="AC36">
        <f t="shared" si="0"/>
        <v>9.781245636975429</v>
      </c>
      <c r="AD36">
        <f t="shared" si="1"/>
        <v>1154.6527587648616</v>
      </c>
      <c r="AE36">
        <f>'IDT-1'!F36</f>
        <v>0</v>
      </c>
      <c r="AF36" s="24"/>
      <c r="AG36">
        <f t="shared" si="2"/>
        <v>1154.6527587648616</v>
      </c>
      <c r="AI36" s="34">
        <f>PXIL!J36</f>
        <v>0</v>
      </c>
      <c r="AJ36" s="34">
        <f>PXIL!P36</f>
        <v>0</v>
      </c>
      <c r="AK36" s="34">
        <f>RTM_IEX!J36</f>
        <v>19.23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69.606744762439192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478.07817107632582</v>
      </c>
      <c r="P37" s="36">
        <v>74.680000000000007</v>
      </c>
      <c r="Q37" s="36">
        <v>26.599999999999998</v>
      </c>
      <c r="R37" s="38">
        <v>22.2</v>
      </c>
      <c r="S37" s="38">
        <v>0</v>
      </c>
      <c r="T37" s="37">
        <f>SUMPRODUCT(LTA!J37:AN37,LTA!J$101:AN$101,LTA!J$105:AN$105)</f>
        <v>33.6</v>
      </c>
      <c r="U37" s="37">
        <f>SUMPRODUCT(LTA!J37:AN37,LTA!J$102:AN$102,LTA!J$105:AN$105)</f>
        <v>449.76794600000005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2.38</v>
      </c>
      <c r="AB37" s="75">
        <f>-STOA!P37</f>
        <v>0</v>
      </c>
      <c r="AC37">
        <f t="shared" si="0"/>
        <v>9.9159165150651312</v>
      </c>
      <c r="AD37">
        <f t="shared" si="1"/>
        <v>1170.5503352784028</v>
      </c>
      <c r="AE37">
        <f>'IDT-1'!F37</f>
        <v>0</v>
      </c>
      <c r="AF37" s="24"/>
      <c r="AG37">
        <f t="shared" si="2"/>
        <v>1170.5503352784028</v>
      </c>
      <c r="AI37" s="34">
        <f>PXIL!J37</f>
        <v>0</v>
      </c>
      <c r="AJ37" s="34">
        <f>PXIL!P37</f>
        <v>0</v>
      </c>
      <c r="AK37" s="34">
        <f>RTM_IEX!J37</f>
        <v>4.8099999999999996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461.56578759993874</v>
      </c>
      <c r="P38" s="36">
        <v>74.680000000000007</v>
      </c>
      <c r="Q38" s="36">
        <v>26.599999999999998</v>
      </c>
      <c r="R38" s="38">
        <v>22.2</v>
      </c>
      <c r="S38" s="38">
        <v>0</v>
      </c>
      <c r="T38" s="37">
        <f>SUMPRODUCT(LTA!J38:AN38,LTA!J$101:AN$101,LTA!J$105:AN$105)</f>
        <v>43.99</v>
      </c>
      <c r="U38" s="37">
        <f>SUMPRODUCT(LTA!J38:AN38,LTA!J$102:AN$102,LTA!J$105:AN$105)</f>
        <v>458.16616199999999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2.38</v>
      </c>
      <c r="AB38" s="75">
        <f>-STOA!P38</f>
        <v>0</v>
      </c>
      <c r="AC38">
        <f t="shared" si="0"/>
        <v>9.8946568522589899</v>
      </c>
      <c r="AD38">
        <f t="shared" si="1"/>
        <v>1168.0406827023828</v>
      </c>
      <c r="AE38">
        <f>'IDT-1'!F38</f>
        <v>0</v>
      </c>
      <c r="AF38" s="24"/>
      <c r="AG38">
        <f t="shared" si="2"/>
        <v>1168.0406827023828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452.25606571640361</v>
      </c>
      <c r="P39" s="36">
        <v>74.680000000000007</v>
      </c>
      <c r="Q39" s="36">
        <v>26.599999999999998</v>
      </c>
      <c r="R39" s="38">
        <v>22.2</v>
      </c>
      <c r="S39" s="38">
        <v>0</v>
      </c>
      <c r="T39" s="37">
        <f>SUMPRODUCT(LTA!J39:AN39,LTA!J$101:AN$101,LTA!J$105:AN$105)</f>
        <v>52.32</v>
      </c>
      <c r="U39" s="37">
        <f>SUMPRODUCT(LTA!J39:AN39,LTA!J$102:AN$102,LTA!J$105:AN$105)</f>
        <v>447.02201500000001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2.38</v>
      </c>
      <c r="AB39" s="75">
        <f>-STOA!P39</f>
        <v>0</v>
      </c>
      <c r="AC39">
        <f t="shared" si="0"/>
        <v>9.8349958752679925</v>
      </c>
      <c r="AD39">
        <f t="shared" si="1"/>
        <v>1160.9978464185406</v>
      </c>
      <c r="AE39">
        <f>'IDT-1'!F39</f>
        <v>0</v>
      </c>
      <c r="AF39" s="24"/>
      <c r="AG39">
        <f t="shared" si="2"/>
        <v>1160.9978464185406</v>
      </c>
      <c r="AI39" s="34">
        <f>PXIL!J39</f>
        <v>0</v>
      </c>
      <c r="AJ39" s="34">
        <f>PXIL!P39</f>
        <v>0</v>
      </c>
      <c r="AK39" s="34">
        <f>RTM_IEX!J39</f>
        <v>4.8099999999999996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446.80416204008174</v>
      </c>
      <c r="P40" s="36">
        <v>74.680000000000007</v>
      </c>
      <c r="Q40" s="36">
        <v>26.599999999999998</v>
      </c>
      <c r="R40" s="38">
        <v>22.2</v>
      </c>
      <c r="S40" s="38">
        <v>0</v>
      </c>
      <c r="T40" s="37">
        <f>SUMPRODUCT(LTA!J40:AN40,LTA!J$101:AN$101,LTA!J$105:AN$105)</f>
        <v>59.57</v>
      </c>
      <c r="U40" s="37">
        <f>SUMPRODUCT(LTA!J40:AN40,LTA!J$102:AN$102,LTA!J$105:AN$105)</f>
        <v>452.84909500000003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2.38</v>
      </c>
      <c r="AB40" s="75">
        <f>-STOA!P40</f>
        <v>0</v>
      </c>
      <c r="AC40">
        <f t="shared" si="0"/>
        <v>9.9797713563868893</v>
      </c>
      <c r="AD40">
        <f t="shared" si="1"/>
        <v>1178.0882472610999</v>
      </c>
      <c r="AE40">
        <f>'IDT-1'!F40</f>
        <v>29.640999999999998</v>
      </c>
      <c r="AF40" s="24"/>
      <c r="AG40">
        <f t="shared" si="2"/>
        <v>1207.7292472611</v>
      </c>
      <c r="AI40" s="34">
        <f>PXIL!J40</f>
        <v>0</v>
      </c>
      <c r="AJ40" s="34">
        <f>PXIL!P40</f>
        <v>0</v>
      </c>
      <c r="AK40" s="34">
        <f>RTM_IEX!J40</f>
        <v>14.42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446.80408305834135</v>
      </c>
      <c r="P41" s="36">
        <v>74.680000000000007</v>
      </c>
      <c r="Q41" s="36">
        <v>26.599999999999998</v>
      </c>
      <c r="R41" s="38">
        <v>22.2</v>
      </c>
      <c r="S41" s="38">
        <v>0</v>
      </c>
      <c r="T41" s="37">
        <f>SUMPRODUCT(LTA!J41:AN41,LTA!J$101:AN$101,LTA!J$105:AN$105)</f>
        <v>67.75</v>
      </c>
      <c r="U41" s="37">
        <f>SUMPRODUCT(LTA!J41:AN41,LTA!J$102:AN$102,LTA!J$105:AN$105)</f>
        <v>458.73666600000001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19.23</v>
      </c>
      <c r="Z41" s="34">
        <f>IEX!P41</f>
        <v>0</v>
      </c>
      <c r="AA41" s="75">
        <f>STOA!J41</f>
        <v>2.38</v>
      </c>
      <c r="AB41" s="75">
        <f>-STOA!P41</f>
        <v>0</v>
      </c>
      <c r="AC41">
        <f t="shared" si="0"/>
        <v>10.579763430245011</v>
      </c>
      <c r="AD41">
        <f t="shared" si="1"/>
        <v>1248.9158830274944</v>
      </c>
      <c r="AE41">
        <f>'IDT-1'!F41</f>
        <v>20.594999999999999</v>
      </c>
      <c r="AF41" s="24"/>
      <c r="AG41">
        <f t="shared" si="2"/>
        <v>1269.5108830274944</v>
      </c>
      <c r="AI41" s="34">
        <f>PXIL!J41</f>
        <v>0</v>
      </c>
      <c r="AJ41" s="34">
        <f>PXIL!P41</f>
        <v>0</v>
      </c>
      <c r="AK41" s="34">
        <f>RTM_IEX!J41</f>
        <v>52.87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447.25747444693371</v>
      </c>
      <c r="P42" s="36">
        <v>74.680000000000007</v>
      </c>
      <c r="Q42" s="36">
        <v>26.599999999999998</v>
      </c>
      <c r="R42" s="38">
        <v>23.7</v>
      </c>
      <c r="S42" s="38">
        <v>0</v>
      </c>
      <c r="T42" s="37">
        <f>SUMPRODUCT(LTA!J42:AN42,LTA!J$101:AN$101,LTA!J$105:AN$105)</f>
        <v>75.930000000000007</v>
      </c>
      <c r="U42" s="37">
        <f>SUMPRODUCT(LTA!J42:AN42,LTA!J$102:AN$102,LTA!J$105:AN$105)</f>
        <v>464.14795600000008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50.95</v>
      </c>
      <c r="Z42" s="34">
        <f>IEX!P42</f>
        <v>0</v>
      </c>
      <c r="AA42" s="75">
        <f>STOA!J42</f>
        <v>2.38</v>
      </c>
      <c r="AB42" s="75">
        <f>-STOA!P42</f>
        <v>0</v>
      </c>
      <c r="AC42">
        <f t="shared" si="0"/>
        <v>10.936466753909187</v>
      </c>
      <c r="AD42">
        <f t="shared" si="1"/>
        <v>1291.0238610924225</v>
      </c>
      <c r="AE42">
        <f>'IDT-1'!F42</f>
        <v>0</v>
      </c>
      <c r="AF42" s="24"/>
      <c r="AG42">
        <f t="shared" si="2"/>
        <v>1291.0238610924225</v>
      </c>
      <c r="AI42" s="34">
        <f>PXIL!J42</f>
        <v>0</v>
      </c>
      <c r="AJ42" s="34">
        <f>PXIL!P42</f>
        <v>0</v>
      </c>
      <c r="AK42" s="34">
        <f>RTM_IEX!J42</f>
        <v>48.07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452.56059657936902</v>
      </c>
      <c r="P43" s="36">
        <v>74.680000000000007</v>
      </c>
      <c r="Q43" s="36">
        <v>26.596510560146925</v>
      </c>
      <c r="R43" s="38">
        <v>23.7</v>
      </c>
      <c r="S43" s="38">
        <v>0</v>
      </c>
      <c r="T43" s="37">
        <f>SUMPRODUCT(LTA!J43:AN43,LTA!J$101:AN$101,LTA!J$105:AN$105)</f>
        <v>81.06</v>
      </c>
      <c r="U43" s="37">
        <f>SUMPRODUCT(LTA!J43:AN43,LTA!J$102:AN$102,LTA!J$105:AN$105)</f>
        <v>470.36108200000001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54.79</v>
      </c>
      <c r="Z43" s="34">
        <f>IEX!P43</f>
        <v>0</v>
      </c>
      <c r="AA43" s="75">
        <f>STOA!J43</f>
        <v>2.38</v>
      </c>
      <c r="AB43" s="75">
        <f>-STOA!P43</f>
        <v>0</v>
      </c>
      <c r="AC43">
        <f t="shared" si="0"/>
        <v>11.108521926926876</v>
      </c>
      <c r="AD43">
        <f t="shared" si="1"/>
        <v>1311.3345646119869</v>
      </c>
      <c r="AE43">
        <f>'IDT-1'!F43</f>
        <v>0</v>
      </c>
      <c r="AF43" s="24"/>
      <c r="AG43">
        <f t="shared" si="2"/>
        <v>1311.3345646119869</v>
      </c>
      <c r="AI43" s="34">
        <f>PXIL!J43</f>
        <v>0</v>
      </c>
      <c r="AJ43" s="34">
        <f>PXIL!P43</f>
        <v>0</v>
      </c>
      <c r="AK43" s="34">
        <f>RTM_IEX!J43</f>
        <v>48.07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453.9361384876222</v>
      </c>
      <c r="P44" s="36">
        <v>74.680000000000007</v>
      </c>
      <c r="Q44" s="36">
        <v>26.596510560146925</v>
      </c>
      <c r="R44" s="38">
        <v>23.7</v>
      </c>
      <c r="S44" s="38">
        <v>0</v>
      </c>
      <c r="T44" s="37">
        <f>SUMPRODUCT(LTA!J44:AN44,LTA!J$101:AN$101,LTA!J$105:AN$105)</f>
        <v>86.06</v>
      </c>
      <c r="U44" s="37">
        <f>SUMPRODUCT(LTA!J44:AN44,LTA!J$102:AN$102,LTA!J$105:AN$105)</f>
        <v>475.21685100000002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57.68</v>
      </c>
      <c r="Z44" s="34">
        <f>IEX!P44</f>
        <v>0</v>
      </c>
      <c r="AA44" s="75">
        <f>STOA!J44</f>
        <v>2.38</v>
      </c>
      <c r="AB44" s="75">
        <f>-STOA!P44</f>
        <v>0</v>
      </c>
      <c r="AC44">
        <f t="shared" si="0"/>
        <v>11.146332938556204</v>
      </c>
      <c r="AD44">
        <f t="shared" si="1"/>
        <v>1315.7980645086111</v>
      </c>
      <c r="AE44">
        <f>'IDT-1'!F44</f>
        <v>0</v>
      </c>
      <c r="AF44" s="24"/>
      <c r="AG44">
        <f t="shared" si="2"/>
        <v>1315.7980645086111</v>
      </c>
      <c r="AI44" s="34">
        <f>PXIL!J44</f>
        <v>0</v>
      </c>
      <c r="AJ44" s="34">
        <f>PXIL!P44</f>
        <v>0</v>
      </c>
      <c r="AK44" s="34">
        <f>RTM_IEX!J44</f>
        <v>38.450000000000003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459.04161329945288</v>
      </c>
      <c r="P45" s="36">
        <v>74.680000000000007</v>
      </c>
      <c r="Q45" s="36">
        <v>26.596510560146925</v>
      </c>
      <c r="R45" s="38">
        <v>23.7</v>
      </c>
      <c r="S45" s="38">
        <v>0</v>
      </c>
      <c r="T45" s="37">
        <f>SUMPRODUCT(LTA!J45:AN45,LTA!J$101:AN$101,LTA!J$105:AN$105)</f>
        <v>90.87</v>
      </c>
      <c r="U45" s="37">
        <f>SUMPRODUCT(LTA!J45:AN45,LTA!J$102:AN$102,LTA!J$105:AN$105)</f>
        <v>490.09555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51.91</v>
      </c>
      <c r="Z45" s="34">
        <f>IEX!P45</f>
        <v>0</v>
      </c>
      <c r="AA45" s="75">
        <f>STOA!J45</f>
        <v>2.38</v>
      </c>
      <c r="AB45" s="75">
        <f>-STOA!P45</f>
        <v>0</v>
      </c>
      <c r="AC45">
        <f t="shared" si="0"/>
        <v>11.306135998575582</v>
      </c>
      <c r="AD45">
        <f t="shared" si="1"/>
        <v>1334.6624352604224</v>
      </c>
      <c r="AE45">
        <f>'IDT-1'!F45</f>
        <v>1.373</v>
      </c>
      <c r="AF45" s="24"/>
      <c r="AG45">
        <f t="shared" si="2"/>
        <v>1336.0354352604224</v>
      </c>
      <c r="AI45" s="34">
        <f>PXIL!J45</f>
        <v>0</v>
      </c>
      <c r="AJ45" s="34">
        <f>PXIL!P45</f>
        <v>0</v>
      </c>
      <c r="AK45" s="34">
        <f>RTM_IEX!J45</f>
        <v>38.450000000000003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459.43463986908409</v>
      </c>
      <c r="P46" s="36">
        <v>74.680000000000007</v>
      </c>
      <c r="Q46" s="36">
        <v>26.596510560146925</v>
      </c>
      <c r="R46" s="38">
        <v>23.7</v>
      </c>
      <c r="S46" s="38">
        <v>0</v>
      </c>
      <c r="T46" s="37">
        <f>SUMPRODUCT(LTA!J46:AN46,LTA!J$101:AN$101,LTA!J$105:AN$105)</f>
        <v>94.49</v>
      </c>
      <c r="U46" s="37">
        <f>SUMPRODUCT(LTA!J46:AN46,LTA!J$102:AN$102,LTA!J$105:AN$105)</f>
        <v>493.98795000000001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41.34</v>
      </c>
      <c r="Z46" s="34">
        <f>IEX!P46</f>
        <v>0</v>
      </c>
      <c r="AA46" s="75">
        <f>STOA!J46</f>
        <v>2.38</v>
      </c>
      <c r="AB46" s="75">
        <f>-STOA!P46</f>
        <v>0</v>
      </c>
      <c r="AC46">
        <f t="shared" si="0"/>
        <v>11.324157581760483</v>
      </c>
      <c r="AD46">
        <f t="shared" si="1"/>
        <v>1336.7898402468684</v>
      </c>
      <c r="AE46">
        <f>'IDT-1'!F46</f>
        <v>3.661</v>
      </c>
      <c r="AF46" s="24"/>
      <c r="AG46">
        <f t="shared" si="2"/>
        <v>1340.4508402468684</v>
      </c>
      <c r="AI46" s="34">
        <f>PXIL!J46</f>
        <v>0</v>
      </c>
      <c r="AJ46" s="34">
        <f>PXIL!P46</f>
        <v>0</v>
      </c>
      <c r="AK46" s="34">
        <f>RTM_IEX!J46</f>
        <v>43.26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449.27983039778002</v>
      </c>
      <c r="P47" s="36">
        <v>74.680000000000007</v>
      </c>
      <c r="Q47" s="36">
        <v>26.599999999999998</v>
      </c>
      <c r="R47" s="38">
        <v>23.7</v>
      </c>
      <c r="S47" s="38">
        <v>0</v>
      </c>
      <c r="T47" s="37">
        <f>SUMPRODUCT(LTA!J47:AN47,LTA!J$101:AN$101,LTA!J$105:AN$105)</f>
        <v>99.98</v>
      </c>
      <c r="U47" s="37">
        <f>SUMPRODUCT(LTA!J47:AN47,LTA!J$102:AN$102,LTA!J$105:AN$105)</f>
        <v>497.045636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33.65</v>
      </c>
      <c r="Z47" s="34">
        <f>IEX!P47</f>
        <v>0</v>
      </c>
      <c r="AA47" s="75">
        <f>STOA!J47</f>
        <v>2.2999999999999998</v>
      </c>
      <c r="AB47" s="75">
        <f>-STOA!P47</f>
        <v>0</v>
      </c>
      <c r="AC47">
        <f t="shared" si="0"/>
        <v>11.113477886505986</v>
      </c>
      <c r="AD47">
        <f t="shared" si="1"/>
        <v>1311.9196038403975</v>
      </c>
      <c r="AE47">
        <f>'IDT-1'!F47</f>
        <v>0</v>
      </c>
      <c r="AF47" s="24"/>
      <c r="AG47">
        <f t="shared" si="2"/>
        <v>1311.9196038403975</v>
      </c>
      <c r="AI47" s="34">
        <f>PXIL!J47</f>
        <v>0</v>
      </c>
      <c r="AJ47" s="34">
        <f>PXIL!P47</f>
        <v>0</v>
      </c>
      <c r="AK47" s="34">
        <f>RTM_IEX!J47</f>
        <v>38.450000000000003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447.90419253670899</v>
      </c>
      <c r="P48" s="36">
        <v>74.680000000000007</v>
      </c>
      <c r="Q48" s="36">
        <v>26.599999999999998</v>
      </c>
      <c r="R48" s="38">
        <v>23.7</v>
      </c>
      <c r="S48" s="38">
        <v>0</v>
      </c>
      <c r="T48" s="37">
        <f>SUMPRODUCT(LTA!J48:AN48,LTA!J$101:AN$101,LTA!J$105:AN$105)</f>
        <v>102.39</v>
      </c>
      <c r="U48" s="37">
        <f>SUMPRODUCT(LTA!J48:AN48,LTA!J$102:AN$102,LTA!J$105:AN$105)</f>
        <v>499.13780100000002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21.15</v>
      </c>
      <c r="Z48" s="34">
        <f>IEX!P48</f>
        <v>0</v>
      </c>
      <c r="AA48" s="75">
        <f>STOA!J48</f>
        <v>2.2999999999999998</v>
      </c>
      <c r="AB48" s="75">
        <f>-STOA!P48</f>
        <v>0</v>
      </c>
      <c r="AC48">
        <f t="shared" si="0"/>
        <v>11.034740714472992</v>
      </c>
      <c r="AD48">
        <f t="shared" si="1"/>
        <v>1302.6248681513596</v>
      </c>
      <c r="AE48">
        <f>'IDT-1'!F48</f>
        <v>0</v>
      </c>
      <c r="AF48" s="24"/>
      <c r="AG48">
        <f t="shared" si="2"/>
        <v>1302.6248681513596</v>
      </c>
      <c r="AI48" s="34">
        <f>PXIL!J48</f>
        <v>0</v>
      </c>
      <c r="AJ48" s="34">
        <f>PXIL!P48</f>
        <v>0</v>
      </c>
      <c r="AK48" s="34">
        <f>RTM_IEX!J48</f>
        <v>38.450000000000003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443.00289925189333</v>
      </c>
      <c r="P49" s="36">
        <v>74.680000000000007</v>
      </c>
      <c r="Q49" s="36">
        <v>26.599999999999998</v>
      </c>
      <c r="R49" s="38">
        <v>23.7</v>
      </c>
      <c r="S49" s="38">
        <v>0</v>
      </c>
      <c r="T49" s="37">
        <f>SUMPRODUCT(LTA!J49:AN49,LTA!J$101:AN$101,LTA!J$105:AN$105)</f>
        <v>102.7</v>
      </c>
      <c r="U49" s="37">
        <f>SUMPRODUCT(LTA!J49:AN49,LTA!J$102:AN$102,LTA!J$105:AN$105)</f>
        <v>500.93803600000001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9.61</v>
      </c>
      <c r="Z49" s="34">
        <f>IEX!P49</f>
        <v>0</v>
      </c>
      <c r="AA49" s="75">
        <f>STOA!J49</f>
        <v>2.2999999999999998</v>
      </c>
      <c r="AB49" s="75">
        <f>-STOA!P49</f>
        <v>0</v>
      </c>
      <c r="AC49">
        <f t="shared" si="0"/>
        <v>10.954679824880538</v>
      </c>
      <c r="AD49">
        <f t="shared" si="1"/>
        <v>1293.173870756136</v>
      </c>
      <c r="AE49">
        <f>'IDT-1'!F49</f>
        <v>0</v>
      </c>
      <c r="AF49" s="24"/>
      <c r="AG49">
        <f t="shared" si="2"/>
        <v>1293.173870756136</v>
      </c>
      <c r="AI49" s="34">
        <f>PXIL!J49</f>
        <v>0</v>
      </c>
      <c r="AJ49" s="34">
        <f>PXIL!P49</f>
        <v>0</v>
      </c>
      <c r="AK49" s="34">
        <f>RTM_IEX!J49</f>
        <v>43.25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443.22128820115427</v>
      </c>
      <c r="P50" s="36">
        <v>74.680000000000007</v>
      </c>
      <c r="Q50" s="36">
        <v>26.599999999999998</v>
      </c>
      <c r="R50" s="38">
        <v>23.7</v>
      </c>
      <c r="S50" s="38">
        <v>0</v>
      </c>
      <c r="T50" s="37">
        <f>SUMPRODUCT(LTA!J50:AN50,LTA!J$101:AN$101,LTA!J$105:AN$105)</f>
        <v>102.93</v>
      </c>
      <c r="U50" s="37">
        <f>SUMPRODUCT(LTA!J50:AN50,LTA!J$102:AN$102,LTA!J$105:AN$105)</f>
        <v>502.10575600000004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2.2999999999999998</v>
      </c>
      <c r="AB50" s="75">
        <f>-STOA!P50</f>
        <v>0</v>
      </c>
      <c r="AC50">
        <f t="shared" si="0"/>
        <v>10.806891140054329</v>
      </c>
      <c r="AD50">
        <f t="shared" si="1"/>
        <v>1275.727768390223</v>
      </c>
      <c r="AE50">
        <f>'IDT-1'!F50</f>
        <v>0</v>
      </c>
      <c r="AF50" s="24"/>
      <c r="AG50">
        <f t="shared" si="2"/>
        <v>1275.727768390223</v>
      </c>
      <c r="AI50" s="34">
        <f>PXIL!J50</f>
        <v>0</v>
      </c>
      <c r="AJ50" s="34">
        <f>PXIL!P50</f>
        <v>0</v>
      </c>
      <c r="AK50" s="34">
        <f>RTM_IEX!J50</f>
        <v>33.65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442.6589411268863</v>
      </c>
      <c r="P51" s="36">
        <v>74.680000000000007</v>
      </c>
      <c r="Q51" s="36">
        <v>26.596510560146925</v>
      </c>
      <c r="R51" s="38">
        <v>23.7</v>
      </c>
      <c r="S51" s="38">
        <v>0</v>
      </c>
      <c r="T51" s="37">
        <f>SUMPRODUCT(LTA!J51:AN51,LTA!J$101:AN$101,LTA!J$105:AN$105)</f>
        <v>103.06</v>
      </c>
      <c r="U51" s="37">
        <f>SUMPRODUCT(LTA!J51:AN51,LTA!J$102:AN$102,LTA!J$105:AN$105)</f>
        <v>516.39937799999996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2.2999999999999998</v>
      </c>
      <c r="AB51" s="75">
        <f>-STOA!P51</f>
        <v>0</v>
      </c>
      <c r="AC51">
        <f t="shared" si="0"/>
        <v>10.761764538135713</v>
      </c>
      <c r="AD51">
        <f t="shared" si="1"/>
        <v>1270.4006804780206</v>
      </c>
      <c r="AE51">
        <f>'IDT-1'!F51</f>
        <v>0</v>
      </c>
      <c r="AF51" s="24"/>
      <c r="AG51">
        <f t="shared" si="2"/>
        <v>1270.4006804780206</v>
      </c>
      <c r="AI51" s="34">
        <f>PXIL!J51</f>
        <v>0</v>
      </c>
      <c r="AJ51" s="34">
        <f>PXIL!P51</f>
        <v>0</v>
      </c>
      <c r="AK51" s="34">
        <f>RTM_IEX!J51</f>
        <v>14.42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442.65896046350315</v>
      </c>
      <c r="P52" s="36">
        <v>74.680000000000007</v>
      </c>
      <c r="Q52" s="36">
        <v>26.596510560146925</v>
      </c>
      <c r="R52" s="38">
        <v>23.7</v>
      </c>
      <c r="S52" s="38">
        <v>0</v>
      </c>
      <c r="T52" s="37">
        <f>SUMPRODUCT(LTA!J52:AN52,LTA!J$101:AN$101,LTA!J$105:AN$105)</f>
        <v>103.11</v>
      </c>
      <c r="U52" s="37">
        <f>SUMPRODUCT(LTA!J52:AN52,LTA!J$102:AN$102,LTA!J$105:AN$105)</f>
        <v>516.41847699999994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2.2999999999999998</v>
      </c>
      <c r="AB52" s="75">
        <f>-STOA!P52</f>
        <v>0</v>
      </c>
      <c r="AC52">
        <f t="shared" si="0"/>
        <v>10.697749132163297</v>
      </c>
      <c r="AD52">
        <f t="shared" si="1"/>
        <v>1262.8438142206101</v>
      </c>
      <c r="AE52">
        <f>'IDT-1'!F52</f>
        <v>0</v>
      </c>
      <c r="AF52" s="24"/>
      <c r="AG52">
        <f t="shared" si="2"/>
        <v>1262.8438142206101</v>
      </c>
      <c r="AI52" s="34">
        <f>PXIL!J52</f>
        <v>0</v>
      </c>
      <c r="AJ52" s="34">
        <f>PXIL!P52</f>
        <v>0</v>
      </c>
      <c r="AK52" s="34">
        <f>RTM_IEX!J52</f>
        <v>6.73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398.65864752952382</v>
      </c>
      <c r="P53" s="36">
        <v>74.680000000000007</v>
      </c>
      <c r="Q53" s="36">
        <v>26.596510560146925</v>
      </c>
      <c r="R53" s="38">
        <v>23.7</v>
      </c>
      <c r="S53" s="38">
        <v>0</v>
      </c>
      <c r="T53" s="37">
        <f>SUMPRODUCT(LTA!J53:AN53,LTA!J$101:AN$101,LTA!J$105:AN$105)</f>
        <v>103.1</v>
      </c>
      <c r="U53" s="37">
        <f>SUMPRODUCT(LTA!J53:AN53,LTA!J$102:AN$102,LTA!J$105:AN$105)</f>
        <v>517.0863589999999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2.2999999999999998</v>
      </c>
      <c r="AB53" s="75">
        <f>-STOA!P53</f>
        <v>0</v>
      </c>
      <c r="AC53">
        <f t="shared" si="0"/>
        <v>10.39835271231787</v>
      </c>
      <c r="AD53">
        <f t="shared" si="1"/>
        <v>1227.5007797064764</v>
      </c>
      <c r="AE53">
        <f>'IDT-1'!F53</f>
        <v>0</v>
      </c>
      <c r="AF53" s="24"/>
      <c r="AG53">
        <f t="shared" si="2"/>
        <v>1227.5007797064764</v>
      </c>
      <c r="AI53" s="34">
        <f>PXIL!J53</f>
        <v>0</v>
      </c>
      <c r="AJ53" s="34">
        <f>PXIL!P53</f>
        <v>0</v>
      </c>
      <c r="AK53" s="34">
        <f>RTM_IEX!J53</f>
        <v>14.43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354.65790928608959</v>
      </c>
      <c r="P54" s="36">
        <v>74.680000000000007</v>
      </c>
      <c r="Q54" s="36">
        <v>26.596510560146925</v>
      </c>
      <c r="R54" s="38">
        <v>23.7</v>
      </c>
      <c r="S54" s="38">
        <v>0</v>
      </c>
      <c r="T54" s="37">
        <f>SUMPRODUCT(LTA!J54:AN54,LTA!J$101:AN$101,LTA!J$105:AN$105)</f>
        <v>103.03999999999999</v>
      </c>
      <c r="U54" s="37">
        <f>SUMPRODUCT(LTA!J54:AN54,LTA!J$102:AN$102,LTA!J$105:AN$105)</f>
        <v>516.50759699999992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2.2999999999999998</v>
      </c>
      <c r="AB54" s="75">
        <f>-STOA!P54</f>
        <v>0</v>
      </c>
      <c r="AC54">
        <f t="shared" si="0"/>
        <v>10.06370091027302</v>
      </c>
      <c r="AD54">
        <f t="shared" si="1"/>
        <v>1187.9959312650867</v>
      </c>
      <c r="AE54">
        <f>'IDT-1'!F54</f>
        <v>0</v>
      </c>
      <c r="AF54" s="24"/>
      <c r="AG54">
        <f t="shared" si="2"/>
        <v>1187.9959312650867</v>
      </c>
      <c r="AI54" s="34">
        <f>PXIL!J54</f>
        <v>0</v>
      </c>
      <c r="AJ54" s="34">
        <f>PXIL!P54</f>
        <v>0</v>
      </c>
      <c r="AK54" s="34">
        <f>RTM_IEX!J54</f>
        <v>19.23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10.498621271806416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334.44924964202585</v>
      </c>
      <c r="P55" s="36">
        <v>74.683321177621636</v>
      </c>
      <c r="Q55" s="36">
        <v>16.010000000000002</v>
      </c>
      <c r="R55" s="38">
        <v>23.7</v>
      </c>
      <c r="S55" s="38">
        <v>0</v>
      </c>
      <c r="T55" s="37">
        <f>SUMPRODUCT(LTA!J55:AN55,LTA!J$101:AN$101,LTA!J$105:AN$105)</f>
        <v>98.89</v>
      </c>
      <c r="U55" s="37">
        <f>SUMPRODUCT(LTA!J55:AN55,LTA!J$102:AN$102,LTA!J$105:AN$105)</f>
        <v>465.22981700000003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2.2999999999999998</v>
      </c>
      <c r="AB55" s="75">
        <f>-STOA!P55</f>
        <v>0</v>
      </c>
      <c r="AC55">
        <f t="shared" si="0"/>
        <v>9.2600074442267974</v>
      </c>
      <c r="AD55">
        <f t="shared" si="1"/>
        <v>1073.0371195769526</v>
      </c>
      <c r="AE55">
        <f>'IDT-1'!F55</f>
        <v>0</v>
      </c>
      <c r="AF55" s="24"/>
      <c r="AG55">
        <f t="shared" si="2"/>
        <v>1073.0371195769526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10.498621271806416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334.15086232071701</v>
      </c>
      <c r="P56" s="36">
        <v>74.683321177621636</v>
      </c>
      <c r="Q56" s="36">
        <v>7.69</v>
      </c>
      <c r="R56" s="38">
        <v>23.7</v>
      </c>
      <c r="S56" s="38">
        <v>0</v>
      </c>
      <c r="T56" s="37">
        <f>SUMPRODUCT(LTA!J56:AN56,LTA!J$101:AN$101,LTA!J$105:AN$105)</f>
        <v>94.63</v>
      </c>
      <c r="U56" s="37">
        <f>SUMPRODUCT(LTA!J56:AN56,LTA!J$102:AN$102,LTA!J$105:AN$105)</f>
        <v>461.61028200000004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2.2999999999999998</v>
      </c>
      <c r="AB56" s="75">
        <f>-STOA!P56</f>
        <v>0</v>
      </c>
      <c r="AC56">
        <f t="shared" si="0"/>
        <v>9.2484922626011379</v>
      </c>
      <c r="AD56">
        <f t="shared" si="1"/>
        <v>1041.5507124372693</v>
      </c>
      <c r="AE56">
        <f>'IDT-1'!F56</f>
        <v>0</v>
      </c>
      <c r="AF56" s="24"/>
      <c r="AG56">
        <f t="shared" si="2"/>
        <v>1041.5507124372693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10.498621271806416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340.77203020382507</v>
      </c>
      <c r="P57" s="36">
        <v>74.683321177621636</v>
      </c>
      <c r="Q57" s="36">
        <v>7.69</v>
      </c>
      <c r="R57" s="38">
        <v>23.7</v>
      </c>
      <c r="S57" s="38">
        <v>0</v>
      </c>
      <c r="T57" s="37">
        <f>SUMPRODUCT(LTA!J57:AN57,LTA!J$101:AN$101,LTA!J$105:AN$105)</f>
        <v>92.28</v>
      </c>
      <c r="U57" s="37">
        <f>SUMPRODUCT(LTA!J57:AN57,LTA!J$102:AN$102,LTA!J$105:AN$105)</f>
        <v>471.62248599999998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2.2999999999999998</v>
      </c>
      <c r="AB57" s="75">
        <f>-STOA!P57</f>
        <v>0</v>
      </c>
      <c r="AC57">
        <f t="shared" si="0"/>
        <v>9.3182256432970174</v>
      </c>
      <c r="AD57">
        <f t="shared" si="1"/>
        <v>1099.9943509396815</v>
      </c>
      <c r="AE57">
        <f>'IDT-1'!F57</f>
        <v>0</v>
      </c>
      <c r="AF57" s="24"/>
      <c r="AG57">
        <f t="shared" si="2"/>
        <v>1099.9943509396815</v>
      </c>
      <c r="AI57" s="34">
        <f>PXIL!J57</f>
        <v>0</v>
      </c>
      <c r="AJ57" s="34">
        <f>PXIL!P57</f>
        <v>0</v>
      </c>
      <c r="AK57" s="34">
        <f>RTM_IEX!J57</f>
        <v>19.23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10.498621271806416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357.32711630743023</v>
      </c>
      <c r="P58" s="36">
        <v>74.683321177621636</v>
      </c>
      <c r="Q58" s="36">
        <v>26.6</v>
      </c>
      <c r="R58" s="38">
        <v>23.7</v>
      </c>
      <c r="S58" s="38">
        <v>0</v>
      </c>
      <c r="T58" s="37">
        <f>SUMPRODUCT(LTA!J58:AN58,LTA!J$101:AN$101,LTA!J$105:AN$105)</f>
        <v>87.82</v>
      </c>
      <c r="U58" s="37">
        <f>SUMPRODUCT(LTA!J58:AN58,LTA!J$102:AN$102,LTA!J$105:AN$105)</f>
        <v>517.15474000000006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2.2999999999999998</v>
      </c>
      <c r="AB58" s="75">
        <f>-STOA!P58</f>
        <v>0</v>
      </c>
      <c r="AC58">
        <f t="shared" si="0"/>
        <v>9.9690304546650843</v>
      </c>
      <c r="AD58">
        <f t="shared" si="1"/>
        <v>1136.6508862319188</v>
      </c>
      <c r="AE58">
        <f>'IDT-1'!F58</f>
        <v>0</v>
      </c>
      <c r="AF58" s="24"/>
      <c r="AG58">
        <f t="shared" si="2"/>
        <v>1136.6508862319188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10.498621271806416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349.74525470899096</v>
      </c>
      <c r="P59" s="36">
        <v>74.683321177621636</v>
      </c>
      <c r="Q59" s="36">
        <v>26.6</v>
      </c>
      <c r="R59" s="38">
        <v>23.7</v>
      </c>
      <c r="S59" s="38">
        <v>0</v>
      </c>
      <c r="T59" s="37">
        <f>SUMPRODUCT(LTA!J59:AN59,LTA!J$101:AN$101,LTA!J$105:AN$105)</f>
        <v>83.3</v>
      </c>
      <c r="U59" s="37">
        <f>SUMPRODUCT(LTA!J59:AN59,LTA!J$102:AN$102,LTA!J$105:AN$105)</f>
        <v>512.47017499999993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2.38</v>
      </c>
      <c r="AB59" s="75">
        <f>-STOA!P59</f>
        <v>0</v>
      </c>
      <c r="AC59">
        <f t="shared" si="0"/>
        <v>9.7439848939893032</v>
      </c>
      <c r="AD59">
        <f t="shared" si="1"/>
        <v>1130.1695051941551</v>
      </c>
      <c r="AE59">
        <f>'IDT-1'!F59</f>
        <v>0</v>
      </c>
      <c r="AF59" s="24"/>
      <c r="AG59">
        <f t="shared" si="2"/>
        <v>1130.1695051941551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10.498621271806416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349.74525470899096</v>
      </c>
      <c r="P60" s="36">
        <v>74.683321177621636</v>
      </c>
      <c r="Q60" s="36">
        <v>26.6</v>
      </c>
      <c r="R60" s="38">
        <v>23.7</v>
      </c>
      <c r="S60" s="38">
        <v>0</v>
      </c>
      <c r="T60" s="37">
        <f>SUMPRODUCT(LTA!J60:AN60,LTA!J$101:AN$101,LTA!J$105:AN$105)</f>
        <v>80.7</v>
      </c>
      <c r="U60" s="37">
        <f>SUMPRODUCT(LTA!J60:AN60,LTA!J$102:AN$102,LTA!J$105:AN$105)</f>
        <v>506.440674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2.38</v>
      </c>
      <c r="AB60" s="75">
        <f>-STOA!P60</f>
        <v>0</v>
      </c>
      <c r="AC60">
        <f t="shared" si="0"/>
        <v>9.6675095083404141</v>
      </c>
      <c r="AD60">
        <f t="shared" si="1"/>
        <v>1141.2264795798042</v>
      </c>
      <c r="AE60">
        <f>'IDT-1'!F60</f>
        <v>0</v>
      </c>
      <c r="AF60" s="24"/>
      <c r="AG60">
        <f t="shared" si="2"/>
        <v>1141.2264795798042</v>
      </c>
      <c r="AI60" s="34">
        <f>PXIL!J60</f>
        <v>0</v>
      </c>
      <c r="AJ60" s="34">
        <f>PXIL!P60</f>
        <v>0</v>
      </c>
      <c r="AK60" s="34">
        <f>RTM_IEX!J60</f>
        <v>9.61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10.498621271806416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357.52205803763673</v>
      </c>
      <c r="P61" s="36">
        <v>74.683321177621636</v>
      </c>
      <c r="Q61" s="36">
        <v>26.6</v>
      </c>
      <c r="R61" s="38">
        <v>23.7</v>
      </c>
      <c r="S61" s="38">
        <v>0</v>
      </c>
      <c r="T61" s="37">
        <f>SUMPRODUCT(LTA!J61:AN61,LTA!J$101:AN$101,LTA!J$105:AN$105)</f>
        <v>77.05</v>
      </c>
      <c r="U61" s="37">
        <f>SUMPRODUCT(LTA!J61:AN61,LTA!J$102:AN$102,LTA!J$105:AN$105)</f>
        <v>499.92919599999993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2.38</v>
      </c>
      <c r="AB61" s="75">
        <f>-STOA!P61</f>
        <v>0</v>
      </c>
      <c r="AC61">
        <f t="shared" si="0"/>
        <v>9.6474782411010374</v>
      </c>
      <c r="AD61">
        <f t="shared" si="1"/>
        <v>1138.8618361756892</v>
      </c>
      <c r="AE61">
        <f>'IDT-1'!F61</f>
        <v>0</v>
      </c>
      <c r="AF61" s="24"/>
      <c r="AG61">
        <f t="shared" si="2"/>
        <v>1138.8618361756892</v>
      </c>
      <c r="AI61" s="34">
        <f>PXIL!J61</f>
        <v>0</v>
      </c>
      <c r="AJ61" s="34">
        <f>PXIL!P61</f>
        <v>0</v>
      </c>
      <c r="AK61" s="34">
        <f>RTM_IEX!J61</f>
        <v>9.61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10.498621271806416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418.84760025380888</v>
      </c>
      <c r="P62" s="36">
        <v>74.683321177621636</v>
      </c>
      <c r="Q62" s="36">
        <v>26.6</v>
      </c>
      <c r="R62" s="38">
        <v>23.7</v>
      </c>
      <c r="S62" s="38">
        <v>0</v>
      </c>
      <c r="T62" s="37">
        <f>SUMPRODUCT(LTA!J62:AN62,LTA!J$101:AN$101,LTA!J$105:AN$105)</f>
        <v>71.25</v>
      </c>
      <c r="U62" s="37">
        <f>SUMPRODUCT(LTA!J62:AN62,LTA!J$102:AN$102,LTA!J$105:AN$105)</f>
        <v>492.68762399999997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2.38</v>
      </c>
      <c r="AB62" s="75">
        <f>-STOA!P62</f>
        <v>0</v>
      </c>
      <c r="AC62">
        <f t="shared" si="0"/>
        <v>10.268830111288002</v>
      </c>
      <c r="AD62">
        <f t="shared" si="1"/>
        <v>1141.9144545216745</v>
      </c>
      <c r="AE62">
        <f>'IDT-1'!F62</f>
        <v>0</v>
      </c>
      <c r="AF62" s="24"/>
      <c r="AG62">
        <f t="shared" si="2"/>
        <v>1141.9144545216745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10.122125687807705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418.84760025380888</v>
      </c>
      <c r="P63" s="36">
        <v>74.683321177621636</v>
      </c>
      <c r="Q63" s="36">
        <v>26.6</v>
      </c>
      <c r="R63" s="38">
        <v>23.7</v>
      </c>
      <c r="S63" s="38">
        <v>0</v>
      </c>
      <c r="T63" s="37">
        <f>SUMPRODUCT(LTA!J63:AN63,LTA!J$101:AN$101,LTA!J$105:AN$105)</f>
        <v>61.33</v>
      </c>
      <c r="U63" s="37">
        <f>SUMPRODUCT(LTA!J63:AN63,LTA!J$102:AN$102,LTA!J$105:AN$105)</f>
        <v>482.44320799999997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2.38</v>
      </c>
      <c r="AB63" s="75">
        <f>-STOA!P63</f>
        <v>0</v>
      </c>
      <c r="AC63">
        <f t="shared" si="0"/>
        <v>10.155584558056637</v>
      </c>
      <c r="AD63">
        <f t="shared" si="1"/>
        <v>1114.4867884909072</v>
      </c>
      <c r="AE63">
        <f>'IDT-1'!F63</f>
        <v>0</v>
      </c>
      <c r="AF63" s="24"/>
      <c r="AG63">
        <f t="shared" si="2"/>
        <v>1114.4867884909072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-42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10.498621271806416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424.65840025380891</v>
      </c>
      <c r="P64" s="36">
        <v>74.680000000000007</v>
      </c>
      <c r="Q64" s="36">
        <v>26.6</v>
      </c>
      <c r="R64" s="38">
        <v>23.7</v>
      </c>
      <c r="S64" s="38">
        <v>0</v>
      </c>
      <c r="T64" s="37">
        <f>SUMPRODUCT(LTA!J64:AN64,LTA!J$101:AN$101,LTA!J$105:AN$105)</f>
        <v>53.24</v>
      </c>
      <c r="U64" s="37">
        <f>SUMPRODUCT(LTA!J64:AN64,LTA!J$102:AN$102,LTA!J$105:AN$105)</f>
        <v>473.33871099999999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2.38</v>
      </c>
      <c r="AB64" s="75">
        <f>-STOA!P64</f>
        <v>0</v>
      </c>
      <c r="AC64">
        <f t="shared" si="0"/>
        <v>10.029211537370649</v>
      </c>
      <c r="AD64">
        <f t="shared" si="1"/>
        <v>1107.6026389179704</v>
      </c>
      <c r="AE64">
        <f>'IDT-1'!F64</f>
        <v>0</v>
      </c>
      <c r="AF64" s="24"/>
      <c r="AG64">
        <f t="shared" si="2"/>
        <v>1107.6026389179704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10.498621271806416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425.11309099969327</v>
      </c>
      <c r="P65" s="36">
        <v>74.680000000000007</v>
      </c>
      <c r="Q65" s="36">
        <v>26.596510560146925</v>
      </c>
      <c r="R65" s="38">
        <v>23.7</v>
      </c>
      <c r="S65" s="38">
        <v>0</v>
      </c>
      <c r="T65" s="37">
        <f>SUMPRODUCT(LTA!J65:AN65,LTA!J$101:AN$101,LTA!J$105:AN$105)</f>
        <v>46.019999999999996</v>
      </c>
      <c r="U65" s="37">
        <f>SUMPRODUCT(LTA!J65:AN65,LTA!J$102:AN$102,LTA!J$105:AN$105)</f>
        <v>465.11300999999997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2.38</v>
      </c>
      <c r="AB65" s="75">
        <f>-STOA!P65</f>
        <v>0</v>
      </c>
      <c r="AC65">
        <f t="shared" si="0"/>
        <v>9.7931326895177531</v>
      </c>
      <c r="AD65">
        <f t="shared" si="1"/>
        <v>1105.8442180718546</v>
      </c>
      <c r="AE65">
        <f>'IDT-1'!F65</f>
        <v>0</v>
      </c>
      <c r="AF65" s="24"/>
      <c r="AG65">
        <f t="shared" si="2"/>
        <v>1105.8442180718546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10.498621271806416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426.03928890193896</v>
      </c>
      <c r="P66" s="36">
        <v>74.680000000000007</v>
      </c>
      <c r="Q66" s="36">
        <v>26.596510560146925</v>
      </c>
      <c r="R66" s="38">
        <v>23.7</v>
      </c>
      <c r="S66" s="38">
        <v>0</v>
      </c>
      <c r="T66" s="37">
        <f>SUMPRODUCT(LTA!J66:AN66,LTA!J$101:AN$101,LTA!J$105:AN$105)</f>
        <v>37.71</v>
      </c>
      <c r="U66" s="37">
        <f>SUMPRODUCT(LTA!J66:AN66,LTA!J$102:AN$102,LTA!J$105:AN$105)</f>
        <v>455.92694599999999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2.38</v>
      </c>
      <c r="AB66" s="75">
        <f>-STOA!P66</f>
        <v>0</v>
      </c>
      <c r="AC66">
        <f t="shared" si="0"/>
        <v>9.5692342370477252</v>
      </c>
      <c r="AD66">
        <f t="shared" si="1"/>
        <v>1099.4982504265702</v>
      </c>
      <c r="AE66">
        <f>'IDT-1'!F66</f>
        <v>0</v>
      </c>
      <c r="AF66" s="24"/>
      <c r="AG66">
        <f t="shared" si="2"/>
        <v>1099.4982504265702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10.122125687807705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426.38492480515208</v>
      </c>
      <c r="P67" s="36">
        <v>74.680000000000007</v>
      </c>
      <c r="Q67" s="36">
        <v>26.596510560146925</v>
      </c>
      <c r="R67" s="38">
        <v>22.49</v>
      </c>
      <c r="S67" s="38">
        <v>0</v>
      </c>
      <c r="T67" s="37">
        <f>SUMPRODUCT(LTA!J67:AN67,LTA!J$101:AN$101,LTA!J$105:AN$105)</f>
        <v>29.259999999999998</v>
      </c>
      <c r="U67" s="37">
        <f>SUMPRODUCT(LTA!J67:AN67,LTA!J$102:AN$102,LTA!J$105:AN$105)</f>
        <v>440.77110400000004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2.38</v>
      </c>
      <c r="AB67" s="75">
        <f>-STOA!P67</f>
        <v>0</v>
      </c>
      <c r="AC67">
        <f t="shared" si="0"/>
        <v>9.3545825770557922</v>
      </c>
      <c r="AD67">
        <f t="shared" si="1"/>
        <v>1104.2862004057768</v>
      </c>
      <c r="AE67">
        <f>'IDT-1'!F67</f>
        <v>0</v>
      </c>
      <c r="AF67" s="24"/>
      <c r="AG67">
        <f t="shared" si="2"/>
        <v>1104.2862004057768</v>
      </c>
      <c r="AI67" s="34">
        <f>PXIL!J67</f>
        <v>0</v>
      </c>
      <c r="AJ67" s="34">
        <f>PXIL!P67</f>
        <v>0</v>
      </c>
      <c r="AK67" s="34">
        <f>RTM_IEX!J67</f>
        <v>14.42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10.122125687807705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449.00934075113014</v>
      </c>
      <c r="P68" s="36">
        <v>74.680000000000007</v>
      </c>
      <c r="Q68" s="36">
        <v>26.596510560146925</v>
      </c>
      <c r="R68" s="38">
        <v>18.670000000000002</v>
      </c>
      <c r="S68" s="38">
        <v>0</v>
      </c>
      <c r="T68" s="37">
        <f>SUMPRODUCT(LTA!J68:AN68,LTA!J$101:AN$101,LTA!J$105:AN$105)</f>
        <v>21.740000000000002</v>
      </c>
      <c r="U68" s="37">
        <f>SUMPRODUCT(LTA!J68:AN68,LTA!J$102:AN$102,LTA!J$105:AN$105)</f>
        <v>432.35320400000001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2.38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9.3683293017753062</v>
      </c>
      <c r="AD68">
        <f t="shared" ref="AD68:AD98" si="4">SUM(B68:AB68,AI68:AT68)-AC68</f>
        <v>1105.9089685286185</v>
      </c>
      <c r="AE68">
        <f>'IDT-1'!F68</f>
        <v>0</v>
      </c>
      <c r="AF68" s="24"/>
      <c r="AG68">
        <f t="shared" ref="AG68:AG98" si="5">SUM(AD68:AF68)</f>
        <v>1105.9089685286185</v>
      </c>
      <c r="AI68" s="34">
        <f>PXIL!J68</f>
        <v>0</v>
      </c>
      <c r="AJ68" s="34">
        <f>PXIL!P68</f>
        <v>0</v>
      </c>
      <c r="AK68" s="34">
        <f>RTM_IEX!J68</f>
        <v>14.42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10.122125687807705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57.482716831308778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449.00929228299236</v>
      </c>
      <c r="P69" s="36">
        <v>74.680000000000007</v>
      </c>
      <c r="Q69" s="36">
        <v>26.596510560146925</v>
      </c>
      <c r="R69" s="38">
        <v>9.5825451647183861</v>
      </c>
      <c r="S69" s="38">
        <v>0</v>
      </c>
      <c r="T69" s="37">
        <f>SUMPRODUCT(LTA!J69:AN69,LTA!J$101:AN$101,LTA!J$105:AN$105)</f>
        <v>16.28</v>
      </c>
      <c r="U69" s="37">
        <f>SUMPRODUCT(LTA!J69:AN69,LTA!J$102:AN$102,LTA!J$105:AN$105)</f>
        <v>424.45427499999994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1.92</v>
      </c>
      <c r="Z69" s="34">
        <f>IEX!P69</f>
        <v>0</v>
      </c>
      <c r="AA69" s="75">
        <f>STOA!J69</f>
        <v>2.38</v>
      </c>
      <c r="AB69" s="75">
        <f>-STOA!P69</f>
        <v>0</v>
      </c>
      <c r="AC69">
        <f t="shared" si="3"/>
        <v>9.3977592704265831</v>
      </c>
      <c r="AD69">
        <f t="shared" si="4"/>
        <v>1109.3831062565478</v>
      </c>
      <c r="AE69">
        <f>'IDT-1'!F69</f>
        <v>0</v>
      </c>
      <c r="AF69" s="24"/>
      <c r="AG69">
        <f t="shared" si="5"/>
        <v>1109.3831062565478</v>
      </c>
      <c r="AI69" s="34">
        <f>PXIL!J69</f>
        <v>0</v>
      </c>
      <c r="AJ69" s="34">
        <f>PXIL!P69</f>
        <v>0</v>
      </c>
      <c r="AK69" s="34">
        <f>RTM_IEX!J69</f>
        <v>38.450000000000003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10.122125687807705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57.482716831308778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454.82016719016002</v>
      </c>
      <c r="P70" s="36">
        <v>74.680000000000007</v>
      </c>
      <c r="Q70" s="36">
        <v>26.596510560146925</v>
      </c>
      <c r="R70" s="38">
        <v>4.54</v>
      </c>
      <c r="S70" s="38">
        <v>0</v>
      </c>
      <c r="T70" s="37">
        <f>SUMPRODUCT(LTA!J70:AN70,LTA!J$101:AN$101,LTA!J$105:AN$105)</f>
        <v>12.03</v>
      </c>
      <c r="U70" s="37">
        <f>SUMPRODUCT(LTA!J70:AN70,LTA!J$102:AN$102,LTA!J$105:AN$105)</f>
        <v>420.09393299999999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2.38</v>
      </c>
      <c r="AB70" s="75">
        <f>-STOA!P70</f>
        <v>0</v>
      </c>
      <c r="AC70">
        <f t="shared" si="3"/>
        <v>9.3157583674631557</v>
      </c>
      <c r="AD70">
        <f t="shared" si="4"/>
        <v>1099.7030949019604</v>
      </c>
      <c r="AE70">
        <f>'IDT-1'!F70</f>
        <v>19.600000000000001</v>
      </c>
      <c r="AF70" s="24"/>
      <c r="AG70">
        <f t="shared" si="5"/>
        <v>1119.3030949019603</v>
      </c>
      <c r="AI70" s="34">
        <f>PXIL!J70</f>
        <v>0</v>
      </c>
      <c r="AJ70" s="34">
        <f>PXIL!P70</f>
        <v>0</v>
      </c>
      <c r="AK70" s="34">
        <f>RTM_IEX!J70</f>
        <v>38.450000000000003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10.498621271806416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69.606744762439192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467.55002398071736</v>
      </c>
      <c r="P71" s="36">
        <v>74.680000000000007</v>
      </c>
      <c r="Q71" s="36">
        <v>26.599999999999998</v>
      </c>
      <c r="R71" s="38">
        <v>2.21</v>
      </c>
      <c r="S71" s="38">
        <v>0</v>
      </c>
      <c r="T71" s="37">
        <f>SUMPRODUCT(LTA!J71:AN71,LTA!J$101:AN$101,LTA!J$105:AN$105)</f>
        <v>8.11</v>
      </c>
      <c r="U71" s="37">
        <f>SUMPRODUCT(LTA!J71:AN71,LTA!J$102:AN$102,LTA!J$105:AN$105)</f>
        <v>417.22463299999998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12.5</v>
      </c>
      <c r="Z71" s="34">
        <f>IEX!P71</f>
        <v>0</v>
      </c>
      <c r="AA71" s="75">
        <f>STOA!J71</f>
        <v>2.38</v>
      </c>
      <c r="AB71" s="75">
        <f>-STOA!P71</f>
        <v>0</v>
      </c>
      <c r="AC71">
        <f t="shared" si="3"/>
        <v>9.3946727533256897</v>
      </c>
      <c r="AD71">
        <f t="shared" si="4"/>
        <v>1109.0187502616375</v>
      </c>
      <c r="AE71">
        <f>'IDT-1'!F71</f>
        <v>11.442</v>
      </c>
      <c r="AF71" s="24"/>
      <c r="AG71">
        <f t="shared" si="5"/>
        <v>1120.4607502616375</v>
      </c>
      <c r="AI71" s="34">
        <f>PXIL!J71</f>
        <v>0</v>
      </c>
      <c r="AJ71" s="34">
        <f>PXIL!P71</f>
        <v>0</v>
      </c>
      <c r="AK71" s="34">
        <f>RTM_IEX!J71</f>
        <v>19.23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10.498621271806416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69.606744762439192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483.38244398071731</v>
      </c>
      <c r="P72" s="36">
        <v>74.680000000000007</v>
      </c>
      <c r="Q72" s="36">
        <v>26.599999999999998</v>
      </c>
      <c r="R72" s="38">
        <v>0.38</v>
      </c>
      <c r="S72" s="38">
        <v>0</v>
      </c>
      <c r="T72" s="37">
        <f>SUMPRODUCT(LTA!J72:AN72,LTA!J$101:AN$101,LTA!J$105:AN$105)</f>
        <v>3.51</v>
      </c>
      <c r="U72" s="37">
        <f>SUMPRODUCT(LTA!J72:AN72,LTA!J$102:AN$102,LTA!J$105:AN$105)</f>
        <v>415.43412899999998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30.76</v>
      </c>
      <c r="Z72" s="34">
        <f>IEX!P72</f>
        <v>0</v>
      </c>
      <c r="AA72" s="75">
        <f>STOA!J72</f>
        <v>2.38</v>
      </c>
      <c r="AB72" s="75">
        <f>-STOA!P72</f>
        <v>0</v>
      </c>
      <c r="AC72">
        <f t="shared" si="3"/>
        <v>9.5597488477256896</v>
      </c>
      <c r="AD72">
        <f t="shared" si="4"/>
        <v>1128.5055901672374</v>
      </c>
      <c r="AE72">
        <f>'IDT-1'!F72</f>
        <v>2.2879999999999998</v>
      </c>
      <c r="AF72" s="24"/>
      <c r="AG72">
        <f t="shared" si="5"/>
        <v>1130.7935901672374</v>
      </c>
      <c r="AI72" s="34">
        <f>PXIL!J72</f>
        <v>0</v>
      </c>
      <c r="AJ72" s="34">
        <f>PXIL!P72</f>
        <v>0</v>
      </c>
      <c r="AK72" s="34">
        <f>RTM_IEX!J72</f>
        <v>13.01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10.498621271806416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69.606744762439192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518.07731991639696</v>
      </c>
      <c r="P73" s="36">
        <v>74.680000000000007</v>
      </c>
      <c r="Q73" s="36">
        <v>26.599999999999998</v>
      </c>
      <c r="R73" s="38">
        <v>0</v>
      </c>
      <c r="S73" s="38">
        <v>0</v>
      </c>
      <c r="T73" s="37">
        <f>SUMPRODUCT(LTA!J73:AN73,LTA!J$101:AN$101,LTA!J$105:AN$105)</f>
        <v>1.18</v>
      </c>
      <c r="U73" s="37">
        <f>SUMPRODUCT(LTA!J73:AN73,LTA!J$102:AN$102,LTA!J$105:AN$105)</f>
        <v>406.79999999999995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42.3</v>
      </c>
      <c r="Z73" s="34">
        <f>IEX!P73</f>
        <v>0</v>
      </c>
      <c r="AA73" s="75">
        <f>STOA!J73</f>
        <v>2.38</v>
      </c>
      <c r="AB73" s="75">
        <f>-STOA!P73</f>
        <v>0</v>
      </c>
      <c r="AC73">
        <f t="shared" si="3"/>
        <v>9.7435471219853973</v>
      </c>
      <c r="AD73">
        <f t="shared" si="4"/>
        <v>1150.2025388286572</v>
      </c>
      <c r="AE73">
        <f>'IDT-1'!F73</f>
        <v>0</v>
      </c>
      <c r="AF73" s="24"/>
      <c r="AG73">
        <f t="shared" si="5"/>
        <v>1150.2025388286572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69.606744762439192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565.74283453855878</v>
      </c>
      <c r="P74" s="36">
        <v>74.680000000000007</v>
      </c>
      <c r="Q74" s="36">
        <v>26.599999999999998</v>
      </c>
      <c r="R74" s="38">
        <v>0</v>
      </c>
      <c r="S74" s="38">
        <v>0</v>
      </c>
      <c r="T74" s="37">
        <f>SUMPRODUCT(LTA!J74:AN74,LTA!J$101:AN$101,LTA!J$105:AN$105)</f>
        <v>0.05</v>
      </c>
      <c r="U74" s="37">
        <f>SUMPRODUCT(LTA!J74:AN74,LTA!J$102:AN$102,LTA!J$105:AN$105)</f>
        <v>407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19.23</v>
      </c>
      <c r="Z74" s="34">
        <f>IEX!P74</f>
        <v>0</v>
      </c>
      <c r="AA74" s="75">
        <f>STOA!J74</f>
        <v>2.38</v>
      </c>
      <c r="AB74" s="75">
        <f>-STOA!P74</f>
        <v>0</v>
      </c>
      <c r="AC74">
        <f t="shared" si="3"/>
        <v>9.9449656042833237</v>
      </c>
      <c r="AD74">
        <f t="shared" si="4"/>
        <v>1173.9795110961122</v>
      </c>
      <c r="AE74">
        <f>'IDT-1'!F74</f>
        <v>0</v>
      </c>
      <c r="AF74" s="24"/>
      <c r="AG74">
        <f t="shared" si="5"/>
        <v>1173.9795110961122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10.900848617574598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69.606744762439192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571.12048588459118</v>
      </c>
      <c r="P75" s="36">
        <v>74.680000000000007</v>
      </c>
      <c r="Q75" s="36">
        <v>26.599999999999998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406.83999999999992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11.54</v>
      </c>
      <c r="Z75" s="34">
        <f>IEX!P75</f>
        <v>0</v>
      </c>
      <c r="AA75" s="75">
        <f>STOA!J75</f>
        <v>2.38</v>
      </c>
      <c r="AB75" s="75">
        <f>-STOA!P75</f>
        <v>0</v>
      </c>
      <c r="AC75">
        <f t="shared" si="3"/>
        <v>9.9245284258226807</v>
      </c>
      <c r="AD75">
        <f t="shared" si="4"/>
        <v>1171.5669508387823</v>
      </c>
      <c r="AE75">
        <f>'IDT-1'!F75</f>
        <v>0</v>
      </c>
      <c r="AF75" s="24"/>
      <c r="AG75">
        <f t="shared" si="5"/>
        <v>1171.5669508387823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10.900848617574598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69.606744762439192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573.42636015479911</v>
      </c>
      <c r="P76" s="36">
        <v>74.680000000000007</v>
      </c>
      <c r="Q76" s="36">
        <v>26.599999999999998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406.82999999999993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5.77</v>
      </c>
      <c r="Z76" s="34">
        <f>IEX!P76</f>
        <v>0</v>
      </c>
      <c r="AA76" s="75">
        <f>STOA!J76</f>
        <v>2.38</v>
      </c>
      <c r="AB76" s="75">
        <f>-STOA!P76</f>
        <v>0</v>
      </c>
      <c r="AC76">
        <f t="shared" si="3"/>
        <v>9.8953457696924296</v>
      </c>
      <c r="AD76">
        <f t="shared" si="4"/>
        <v>1168.1220077651205</v>
      </c>
      <c r="AE76">
        <f>'IDT-1'!F76</f>
        <v>2.2879999999999998</v>
      </c>
      <c r="AF76" s="24"/>
      <c r="AG76">
        <f t="shared" si="5"/>
        <v>1170.4100077651206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10.900848617574598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69.606744762439192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581.55141098541617</v>
      </c>
      <c r="P77" s="36">
        <v>75.447099638656113</v>
      </c>
      <c r="Q77" s="36">
        <v>26.599999999999998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406.85999999999996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2.38</v>
      </c>
      <c r="AB77" s="75">
        <f>-STOA!P77</f>
        <v>0</v>
      </c>
      <c r="AC77">
        <f t="shared" si="3"/>
        <v>9.9218238336343223</v>
      </c>
      <c r="AD77">
        <f t="shared" si="4"/>
        <v>1171.2476801704518</v>
      </c>
      <c r="AE77">
        <f>'IDT-1'!F77</f>
        <v>0</v>
      </c>
      <c r="AF77" s="24"/>
      <c r="AG77">
        <f t="shared" si="5"/>
        <v>1171.2476801704518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57.482716831308778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580.19666761473457</v>
      </c>
      <c r="P78" s="36">
        <v>75.447099638656113</v>
      </c>
      <c r="Q78" s="36">
        <v>26.599999999999998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406.92999999999995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2.38</v>
      </c>
      <c r="AB78" s="75">
        <f>-STOA!P78</f>
        <v>0</v>
      </c>
      <c r="AC78">
        <f t="shared" si="3"/>
        <v>9.8091901546991025</v>
      </c>
      <c r="AD78">
        <f t="shared" si="4"/>
        <v>1157.9515425475752</v>
      </c>
      <c r="AE78">
        <f>'IDT-1'!F78</f>
        <v>0</v>
      </c>
      <c r="AF78" s="24"/>
      <c r="AG78">
        <f t="shared" si="5"/>
        <v>1157.9515425475752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566.95628433831916</v>
      </c>
      <c r="P79" s="36">
        <v>74.680000000000007</v>
      </c>
      <c r="Q79" s="36">
        <v>26.599999999999998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414.76999999999992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2.38</v>
      </c>
      <c r="AB79" s="75">
        <f>-STOA!P79</f>
        <v>0</v>
      </c>
      <c r="AC79">
        <f t="shared" si="3"/>
        <v>9.815656476829508</v>
      </c>
      <c r="AD79">
        <f t="shared" si="4"/>
        <v>1158.7148764790645</v>
      </c>
      <c r="AE79">
        <f>'IDT-1'!F79</f>
        <v>0</v>
      </c>
      <c r="AF79" s="24"/>
      <c r="AG79">
        <f t="shared" si="5"/>
        <v>1158.7148764790645</v>
      </c>
      <c r="AI79" s="34">
        <f>PXIL!J79</f>
        <v>0</v>
      </c>
      <c r="AJ79" s="34">
        <f>PXIL!P79</f>
        <v>0</v>
      </c>
      <c r="AK79" s="34">
        <f>RTM_IEX!J79</f>
        <v>14.42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538.1295023522639</v>
      </c>
      <c r="P80" s="36">
        <v>74.680000000000007</v>
      </c>
      <c r="Q80" s="36">
        <v>26.599999999999998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415.02999999999992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2.38</v>
      </c>
      <c r="AB80" s="75">
        <f>-STOA!P80</f>
        <v>0</v>
      </c>
      <c r="AC80">
        <f t="shared" si="3"/>
        <v>9.5783838553785223</v>
      </c>
      <c r="AD80">
        <f t="shared" si="4"/>
        <v>1130.7054084515885</v>
      </c>
      <c r="AE80">
        <f>'IDT-1'!F80</f>
        <v>0</v>
      </c>
      <c r="AF80" s="24"/>
      <c r="AG80">
        <f t="shared" si="5"/>
        <v>1130.7054084515885</v>
      </c>
      <c r="AI80" s="34">
        <f>PXIL!J80</f>
        <v>0</v>
      </c>
      <c r="AJ80" s="34">
        <f>PXIL!P80</f>
        <v>0</v>
      </c>
      <c r="AK80" s="34">
        <f>RTM_IEX!J80</f>
        <v>14.42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509.92388233926295</v>
      </c>
      <c r="P81" s="36">
        <v>74.680000000000007</v>
      </c>
      <c r="Q81" s="36">
        <v>26.599999999999998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415.09999999999991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2.38</v>
      </c>
      <c r="AB81" s="75">
        <f>-STOA!P81</f>
        <v>0</v>
      </c>
      <c r="AC81">
        <f t="shared" si="3"/>
        <v>9.2209166472693145</v>
      </c>
      <c r="AD81">
        <f t="shared" si="4"/>
        <v>1088.5072556466966</v>
      </c>
      <c r="AE81">
        <f>'IDT-1'!F81</f>
        <v>0</v>
      </c>
      <c r="AF81" s="24"/>
      <c r="AG81">
        <f t="shared" si="5"/>
        <v>1088.5072556466966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492.43630072268803</v>
      </c>
      <c r="P82" s="36">
        <v>74.680000000000007</v>
      </c>
      <c r="Q82" s="36">
        <v>26.599999999999998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415.45999999999992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2.38</v>
      </c>
      <c r="AB82" s="75">
        <f>-STOA!P82</f>
        <v>0</v>
      </c>
      <c r="AC82">
        <f t="shared" si="3"/>
        <v>9.1702276966638632</v>
      </c>
      <c r="AD82">
        <f t="shared" si="4"/>
        <v>1060.4303629807271</v>
      </c>
      <c r="AE82">
        <f>'IDT-1'!F82</f>
        <v>0</v>
      </c>
      <c r="AF82" s="24"/>
      <c r="AG82">
        <f t="shared" si="5"/>
        <v>1060.4303629807271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452.81849409212998</v>
      </c>
      <c r="P83" s="36">
        <v>74.679999999999993</v>
      </c>
      <c r="Q83" s="36">
        <v>26.596510560146925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419.94999999999993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2.38</v>
      </c>
      <c r="AB83" s="75">
        <f>-STOA!P83</f>
        <v>0</v>
      </c>
      <c r="AC83">
        <f t="shared" si="3"/>
        <v>9.0245520598061066</v>
      </c>
      <c r="AD83">
        <f t="shared" si="4"/>
        <v>1025.1574604768991</v>
      </c>
      <c r="AE83">
        <f>'IDT-1'!F83</f>
        <v>0</v>
      </c>
      <c r="AF83" s="24"/>
      <c r="AG83">
        <f t="shared" si="5"/>
        <v>1025.1574604768991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445.49107409213002</v>
      </c>
      <c r="P84" s="36">
        <v>74.679999999999993</v>
      </c>
      <c r="Q84" s="36">
        <v>26.596510560146925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420.73999999999995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2.38</v>
      </c>
      <c r="AB84" s="75">
        <f>-STOA!P84</f>
        <v>0</v>
      </c>
      <c r="AC84">
        <f t="shared" si="3"/>
        <v>9.1729455172034431</v>
      </c>
      <c r="AD84">
        <f t="shared" si="4"/>
        <v>994.47164701950203</v>
      </c>
      <c r="AE84">
        <f>'IDT-1'!F84</f>
        <v>0</v>
      </c>
      <c r="AF84" s="24"/>
      <c r="AG84">
        <f t="shared" si="5"/>
        <v>994.47164701950203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-44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373.68167353564934</v>
      </c>
      <c r="P85" s="36">
        <v>74.679999999999993</v>
      </c>
      <c r="Q85" s="36">
        <v>26.596510560146925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417.81999999999994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2.38</v>
      </c>
      <c r="AB85" s="75">
        <f>-STOA!P85</f>
        <v>0</v>
      </c>
      <c r="AC85">
        <f t="shared" si="3"/>
        <v>8.341910767131667</v>
      </c>
      <c r="AD85">
        <f t="shared" si="4"/>
        <v>944.57328121309286</v>
      </c>
      <c r="AE85">
        <f>'IDT-1'!F85</f>
        <v>0</v>
      </c>
      <c r="AF85" s="24"/>
      <c r="AG85">
        <f t="shared" si="5"/>
        <v>944.57328121309286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368.58029256095392</v>
      </c>
      <c r="P86" s="36">
        <v>74.680000000000007</v>
      </c>
      <c r="Q86" s="36">
        <v>26.596510560146925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396.62999999999994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2.38</v>
      </c>
      <c r="AB86" s="75">
        <f>-STOA!P86</f>
        <v>0</v>
      </c>
      <c r="AC86">
        <f t="shared" si="3"/>
        <v>8.265072848267339</v>
      </c>
      <c r="AD86">
        <f t="shared" si="4"/>
        <v>901.35873815726177</v>
      </c>
      <c r="AE86">
        <f>'IDT-1'!F86</f>
        <v>0</v>
      </c>
      <c r="AF86" s="24"/>
      <c r="AG86">
        <f t="shared" si="5"/>
        <v>901.35873815726177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369.81851343085242</v>
      </c>
      <c r="P87" s="36">
        <v>74.680000000000007</v>
      </c>
      <c r="Q87" s="36">
        <v>26.596510560146925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371.86999999999995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2.38</v>
      </c>
      <c r="AB87" s="75">
        <f>-STOA!P87</f>
        <v>0</v>
      </c>
      <c r="AC87">
        <f t="shared" si="3"/>
        <v>8.2114995848976005</v>
      </c>
      <c r="AD87">
        <f t="shared" si="4"/>
        <v>860.8905322905299</v>
      </c>
      <c r="AE87">
        <f>'IDT-1'!F87</f>
        <v>0</v>
      </c>
      <c r="AF87" s="24"/>
      <c r="AG87">
        <f t="shared" si="5"/>
        <v>860.8905322905299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364.4611772649439</v>
      </c>
      <c r="P88" s="36">
        <v>74.680000000000007</v>
      </c>
      <c r="Q88" s="36">
        <v>26.596510560146925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371.84999999999997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2.38</v>
      </c>
      <c r="AB88" s="75">
        <f>-STOA!P88</f>
        <v>0</v>
      </c>
      <c r="AC88">
        <f t="shared" si="3"/>
        <v>8.1578588033790815</v>
      </c>
      <c r="AD88">
        <f t="shared" si="4"/>
        <v>856.56683690614</v>
      </c>
      <c r="AE88">
        <f>'IDT-1'!F88</f>
        <v>0</v>
      </c>
      <c r="AF88" s="24"/>
      <c r="AG88">
        <f t="shared" si="5"/>
        <v>856.56683690614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364.46117964879875</v>
      </c>
      <c r="P89" s="36">
        <v>74.680000000000007</v>
      </c>
      <c r="Q89" s="36">
        <v>26.596510560146925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371.55999999999995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2.38</v>
      </c>
      <c r="AB89" s="75">
        <f>-STOA!P89</f>
        <v>0</v>
      </c>
      <c r="AC89">
        <f t="shared" si="3"/>
        <v>8.2570767161021319</v>
      </c>
      <c r="AD89">
        <f t="shared" si="4"/>
        <v>844.17762137727198</v>
      </c>
      <c r="AE89">
        <f>'IDT-1'!F89</f>
        <v>0</v>
      </c>
      <c r="AF89" s="24"/>
      <c r="AG89">
        <f t="shared" si="5"/>
        <v>844.17762137727198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364.46120950995777</v>
      </c>
      <c r="P90" s="36">
        <v>74.680000000000007</v>
      </c>
      <c r="Q90" s="36">
        <v>7.6900000000000013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371.55999999999995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2.38</v>
      </c>
      <c r="AB90" s="75">
        <f>-STOA!P90</f>
        <v>0</v>
      </c>
      <c r="AC90">
        <f t="shared" si="3"/>
        <v>8.0389641741564084</v>
      </c>
      <c r="AD90">
        <f t="shared" si="4"/>
        <v>832.48925322022978</v>
      </c>
      <c r="AE90">
        <f>'IDT-1'!F90</f>
        <v>0</v>
      </c>
      <c r="AF90" s="24"/>
      <c r="AG90">
        <f t="shared" si="5"/>
        <v>832.48925322022978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366.15470950995774</v>
      </c>
      <c r="P91" s="36">
        <v>28.84</v>
      </c>
      <c r="Q91" s="36">
        <v>7.6900000000000013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371.4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2.38</v>
      </c>
      <c r="AB91" s="75">
        <f>-STOA!P91</f>
        <v>0</v>
      </c>
      <c r="AC91">
        <f t="shared" si="3"/>
        <v>7.4465394733092927</v>
      </c>
      <c r="AD91">
        <f t="shared" si="4"/>
        <v>814.77517792107676</v>
      </c>
      <c r="AE91">
        <f>'IDT-1'!F91</f>
        <v>0</v>
      </c>
      <c r="AF91" s="24"/>
      <c r="AG91">
        <f t="shared" si="5"/>
        <v>814.77517792107676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366.15465518757617</v>
      </c>
      <c r="P92" s="36">
        <v>28.84</v>
      </c>
      <c r="Q92" s="36">
        <v>7.6900000000000013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371.29999999999995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2.38</v>
      </c>
      <c r="AB92" s="75">
        <f>-STOA!P92</f>
        <v>0</v>
      </c>
      <c r="AC92">
        <f t="shared" si="3"/>
        <v>7.5642952251497348</v>
      </c>
      <c r="AD92">
        <f t="shared" si="4"/>
        <v>800.55736784685473</v>
      </c>
      <c r="AE92">
        <f>'IDT-1'!F92</f>
        <v>0</v>
      </c>
      <c r="AF92" s="24"/>
      <c r="AG92">
        <f t="shared" si="5"/>
        <v>800.55736784685473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-46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352.65050786404953</v>
      </c>
      <c r="P93" s="36">
        <v>28.84</v>
      </c>
      <c r="Q93" s="36">
        <v>7.6900000000000013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371.21999999999997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2.38</v>
      </c>
      <c r="AB93" s="75">
        <f>-STOA!P93</f>
        <v>0</v>
      </c>
      <c r="AC93">
        <f t="shared" si="3"/>
        <v>7.3993614412827764</v>
      </c>
      <c r="AD93">
        <f t="shared" si="4"/>
        <v>793.13815430719512</v>
      </c>
      <c r="AE93">
        <f>'IDT-1'!F93</f>
        <v>0</v>
      </c>
      <c r="AF93" s="24"/>
      <c r="AG93">
        <f t="shared" si="5"/>
        <v>793.13815430719512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352.56747391457628</v>
      </c>
      <c r="P94" s="36">
        <v>28.84</v>
      </c>
      <c r="Q94" s="36">
        <v>7.6900000000000013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370.92999999999995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2.38</v>
      </c>
      <c r="AB94" s="75">
        <f>-STOA!P94</f>
        <v>0</v>
      </c>
      <c r="AC94">
        <f t="shared" si="3"/>
        <v>7.5148241642556473</v>
      </c>
      <c r="AD94">
        <f t="shared" si="4"/>
        <v>778.64965763474891</v>
      </c>
      <c r="AE94">
        <f>'IDT-1'!F94</f>
        <v>0</v>
      </c>
      <c r="AF94" s="24"/>
      <c r="AG94">
        <f t="shared" si="5"/>
        <v>778.64965763474891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304.93496524493929</v>
      </c>
      <c r="P95" s="36">
        <v>28.84</v>
      </c>
      <c r="Q95" s="36">
        <v>7.69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340.63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2.38</v>
      </c>
      <c r="AB95" s="75">
        <f>-STOA!P95</f>
        <v>0</v>
      </c>
      <c r="AC95">
        <f t="shared" si="3"/>
        <v>6.4027485742866874</v>
      </c>
      <c r="AD95">
        <f t="shared" si="4"/>
        <v>755.82922455508094</v>
      </c>
      <c r="AE95">
        <f>'IDT-1'!F95</f>
        <v>0</v>
      </c>
      <c r="AF95" s="24"/>
      <c r="AG95">
        <f t="shared" si="5"/>
        <v>755.82922455508094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304.86179543192821</v>
      </c>
      <c r="P96" s="36">
        <v>28.84</v>
      </c>
      <c r="Q96" s="36">
        <v>7.69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320.69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2.38</v>
      </c>
      <c r="AB96" s="75">
        <f>-STOA!P96</f>
        <v>0</v>
      </c>
      <c r="AC96">
        <f t="shared" si="3"/>
        <v>6.2346379478573937</v>
      </c>
      <c r="AD96">
        <f t="shared" si="4"/>
        <v>735.98416536849902</v>
      </c>
      <c r="AE96">
        <f>'IDT-1'!F96</f>
        <v>0</v>
      </c>
      <c r="AF96" s="24"/>
      <c r="AG96">
        <f t="shared" si="5"/>
        <v>735.98416536849902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304.18353342985466</v>
      </c>
      <c r="P97" s="36">
        <v>28.84</v>
      </c>
      <c r="Q97" s="36">
        <v>7.69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320.55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2.38</v>
      </c>
      <c r="AB97" s="75">
        <f>-STOA!P97</f>
        <v>0</v>
      </c>
      <c r="AC97">
        <f t="shared" si="3"/>
        <v>6.2277645470399774</v>
      </c>
      <c r="AD97">
        <f t="shared" si="4"/>
        <v>735.17277676724302</v>
      </c>
      <c r="AE97">
        <f>'IDT-1'!F97</f>
        <v>0</v>
      </c>
      <c r="AF97" s="24"/>
      <c r="AG97">
        <f t="shared" si="5"/>
        <v>735.17277676724302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304.59727189452627</v>
      </c>
      <c r="P98" s="36">
        <v>28.84</v>
      </c>
      <c r="Q98" s="36">
        <v>7.69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291.33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2.38</v>
      </c>
      <c r="AB98" s="75">
        <f>-STOA!P98</f>
        <v>0</v>
      </c>
      <c r="AC98">
        <f t="shared" si="3"/>
        <v>5.9857919501432173</v>
      </c>
      <c r="AD98">
        <f t="shared" si="4"/>
        <v>706.60848782881123</v>
      </c>
      <c r="AE98">
        <f>'IDT-1'!F98</f>
        <v>0</v>
      </c>
      <c r="AF98" s="24"/>
      <c r="AG98">
        <f t="shared" si="5"/>
        <v>706.60848782881123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0.18279674999999992</v>
      </c>
      <c r="E99">
        <f t="shared" si="6"/>
        <v>0.26277984257240272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1.4442394485103984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9.6050343937449831</v>
      </c>
      <c r="P99" s="36">
        <f t="shared" si="6"/>
        <v>1.4145318527633828</v>
      </c>
      <c r="Q99" s="36">
        <f t="shared" si="6"/>
        <v>0.46554330808080813</v>
      </c>
      <c r="R99" s="38">
        <f>SUM(R3:R98)/4000</f>
        <v>0.22074063629117971</v>
      </c>
      <c r="S99" s="38">
        <f t="shared" si="6"/>
        <v>0</v>
      </c>
      <c r="T99" s="37">
        <f t="shared" si="6"/>
        <v>0.63451750000000018</v>
      </c>
      <c r="U99" s="37">
        <f t="shared" si="6"/>
        <v>9.3287142982500022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0.11608249999999999</v>
      </c>
      <c r="Z99" s="34">
        <f t="shared" si="6"/>
        <v>-0.12675</v>
      </c>
      <c r="AA99" s="75">
        <f t="shared" si="6"/>
        <v>5.6719999999999944E-2</v>
      </c>
      <c r="AB99" s="75">
        <f t="shared" si="6"/>
        <v>0</v>
      </c>
      <c r="AC99">
        <f t="shared" si="6"/>
        <v>0.20496519047960743</v>
      </c>
      <c r="AD99">
        <f t="shared" si="6"/>
        <v>23.256190339733536</v>
      </c>
      <c r="AE99">
        <f t="shared" si="6"/>
        <v>1.8067E-2</v>
      </c>
      <c r="AG99">
        <f t="shared" si="6"/>
        <v>23.274257339733541</v>
      </c>
      <c r="AI99">
        <f t="shared" si="6"/>
        <v>0</v>
      </c>
      <c r="AJ99">
        <f t="shared" si="6"/>
        <v>0</v>
      </c>
      <c r="AK99">
        <f t="shared" si="6"/>
        <v>0.19720499999999999</v>
      </c>
      <c r="AL99">
        <f t="shared" si="6"/>
        <v>-0.34100000000000003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1.2636000000000001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0.79101448519707396</v>
      </c>
      <c r="AD3">
        <f>SUM(B3:AB3,AI3:AR3)-AC3</f>
        <v>93.377376609692718</v>
      </c>
      <c r="AE3">
        <f>'IDT-1'!E3</f>
        <v>0</v>
      </c>
      <c r="AF3" s="24"/>
      <c r="AG3">
        <f>SUM(AD3:AF3)</f>
        <v>93.377376609692718</v>
      </c>
      <c r="AI3" s="34">
        <f>PXIL!K3</f>
        <v>0</v>
      </c>
      <c r="AJ3" s="34">
        <f>PXIL!Q3</f>
        <v>0</v>
      </c>
      <c r="AK3" s="34">
        <f>RTM_IEX!K3</f>
        <v>9.61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61.52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0.77488648519707404</v>
      </c>
      <c r="AD4">
        <f t="shared" ref="AD4:AD67" si="1">SUM(B4:AB4,AI4:AR4)-AC4</f>
        <v>91.473504609692696</v>
      </c>
      <c r="AE4">
        <f>'IDT-1'!E4</f>
        <v>0</v>
      </c>
      <c r="AF4" s="24"/>
      <c r="AG4">
        <f t="shared" ref="AG4:AG67" si="2">SUM(AD4:AF4)</f>
        <v>91.473504609692696</v>
      </c>
      <c r="AI4" s="34">
        <f>PXIL!K4</f>
        <v>0</v>
      </c>
      <c r="AJ4" s="34">
        <f>PXIL!Q4</f>
        <v>0</v>
      </c>
      <c r="AK4" s="34">
        <f>RTM_IEX!K4</f>
        <v>9.61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59.6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0.76682248519707397</v>
      </c>
      <c r="AD5">
        <f t="shared" si="1"/>
        <v>90.521568609692707</v>
      </c>
      <c r="AE5">
        <f>'IDT-1'!E5</f>
        <v>0</v>
      </c>
      <c r="AF5" s="24"/>
      <c r="AG5">
        <f t="shared" si="2"/>
        <v>90.521568609692707</v>
      </c>
      <c r="AI5" s="34">
        <f>PXIL!K5</f>
        <v>0</v>
      </c>
      <c r="AJ5" s="34">
        <f>PXIL!Q5</f>
        <v>0</v>
      </c>
      <c r="AK5" s="34">
        <f>RTM_IEX!K5</f>
        <v>9.61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58.64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0.7426304851970742</v>
      </c>
      <c r="AD6">
        <f t="shared" si="1"/>
        <v>87.665760609692697</v>
      </c>
      <c r="AE6">
        <f>'IDT-1'!E6</f>
        <v>0</v>
      </c>
      <c r="AF6" s="24"/>
      <c r="AG6">
        <f t="shared" si="2"/>
        <v>87.665760609692697</v>
      </c>
      <c r="AI6" s="34">
        <f>PXIL!K6</f>
        <v>0</v>
      </c>
      <c r="AJ6" s="34">
        <f>PXIL!Q6</f>
        <v>0</v>
      </c>
      <c r="AK6" s="34">
        <f>RTM_IEX!K6</f>
        <v>9.61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55.76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0.73448248519707415</v>
      </c>
      <c r="AD7">
        <f t="shared" si="1"/>
        <v>86.703908609692689</v>
      </c>
      <c r="AE7">
        <f>'IDT-1'!E7</f>
        <v>0</v>
      </c>
      <c r="AF7" s="24"/>
      <c r="AG7">
        <f t="shared" si="2"/>
        <v>86.703908609692689</v>
      </c>
      <c r="AI7" s="34">
        <f>PXIL!K7</f>
        <v>0</v>
      </c>
      <c r="AJ7" s="34">
        <f>PXIL!Q7</f>
        <v>0</v>
      </c>
      <c r="AK7" s="34">
        <f>RTM_IEX!K7</f>
        <v>9.61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54.79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0.72641848519707408</v>
      </c>
      <c r="AD8">
        <f t="shared" si="1"/>
        <v>85.7519726096927</v>
      </c>
      <c r="AE8">
        <f>'IDT-1'!E8</f>
        <v>0</v>
      </c>
      <c r="AF8" s="24"/>
      <c r="AG8">
        <f t="shared" si="2"/>
        <v>85.7519726096927</v>
      </c>
      <c r="AI8" s="34">
        <f>PXIL!K8</f>
        <v>0</v>
      </c>
      <c r="AJ8" s="34">
        <f>PXIL!Q8</f>
        <v>0</v>
      </c>
      <c r="AK8" s="34">
        <f>RTM_IEX!K8</f>
        <v>9.61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53.83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1.1177999999999999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0.72519376519707401</v>
      </c>
      <c r="AD9">
        <f t="shared" si="1"/>
        <v>85.607397329692702</v>
      </c>
      <c r="AE9">
        <f>'IDT-1'!E9</f>
        <v>0</v>
      </c>
      <c r="AF9" s="24"/>
      <c r="AG9">
        <f t="shared" si="2"/>
        <v>85.607397329692702</v>
      </c>
      <c r="AI9" s="34">
        <f>PXIL!K9</f>
        <v>0</v>
      </c>
      <c r="AJ9" s="34">
        <f>PXIL!Q9</f>
        <v>0</v>
      </c>
      <c r="AK9" s="34">
        <f>RTM_IEX!K9</f>
        <v>9.61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53.83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1.1177999999999999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0.71712976519707405</v>
      </c>
      <c r="AD10">
        <f t="shared" si="1"/>
        <v>84.655461329692699</v>
      </c>
      <c r="AE10">
        <f>'IDT-1'!E10</f>
        <v>0</v>
      </c>
      <c r="AF10" s="24"/>
      <c r="AG10">
        <f t="shared" si="2"/>
        <v>84.655461329692699</v>
      </c>
      <c r="AI10" s="34">
        <f>PXIL!K10</f>
        <v>0</v>
      </c>
      <c r="AJ10" s="34">
        <f>PXIL!Q10</f>
        <v>0</v>
      </c>
      <c r="AK10" s="34">
        <f>RTM_IEX!K10</f>
        <v>9.61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52.87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1.1177999999999999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0.71712976519707405</v>
      </c>
      <c r="AD11">
        <f t="shared" si="1"/>
        <v>84.655461329692699</v>
      </c>
      <c r="AE11">
        <f>'IDT-1'!E11</f>
        <v>0</v>
      </c>
      <c r="AF11" s="24"/>
      <c r="AG11">
        <f t="shared" si="2"/>
        <v>84.655461329692699</v>
      </c>
      <c r="AI11" s="34">
        <f>PXIL!K11</f>
        <v>0</v>
      </c>
      <c r="AJ11" s="34">
        <f>PXIL!Q11</f>
        <v>0</v>
      </c>
      <c r="AK11" s="34">
        <f>RTM_IEX!K11</f>
        <v>9.61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52.87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1.1177999999999999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0.70906576519707398</v>
      </c>
      <c r="AD12">
        <f t="shared" si="1"/>
        <v>83.703525329692695</v>
      </c>
      <c r="AE12">
        <f>'IDT-1'!E12</f>
        <v>0</v>
      </c>
      <c r="AF12" s="24"/>
      <c r="AG12">
        <f t="shared" si="2"/>
        <v>83.703525329692695</v>
      </c>
      <c r="AI12" s="34">
        <f>PXIL!K12</f>
        <v>0</v>
      </c>
      <c r="AJ12" s="34">
        <f>PXIL!Q12</f>
        <v>0</v>
      </c>
      <c r="AK12" s="34">
        <f>RTM_IEX!K12</f>
        <v>9.61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51.91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1.1177999999999999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0.70906576519707398</v>
      </c>
      <c r="AD13">
        <f t="shared" si="1"/>
        <v>83.703525329692695</v>
      </c>
      <c r="AE13">
        <f>'IDT-1'!E13</f>
        <v>0</v>
      </c>
      <c r="AF13" s="24"/>
      <c r="AG13">
        <f t="shared" si="2"/>
        <v>83.703525329692695</v>
      </c>
      <c r="AI13" s="34">
        <f>PXIL!K13</f>
        <v>0</v>
      </c>
      <c r="AJ13" s="34">
        <f>PXIL!Q13</f>
        <v>0</v>
      </c>
      <c r="AK13" s="34">
        <f>RTM_IEX!K13</f>
        <v>9.61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51.91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1.1177999999999999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0.70100176519707402</v>
      </c>
      <c r="AD14">
        <f t="shared" si="1"/>
        <v>82.751589329692706</v>
      </c>
      <c r="AE14">
        <f>'IDT-1'!E14</f>
        <v>0</v>
      </c>
      <c r="AF14" s="24"/>
      <c r="AG14">
        <f t="shared" si="2"/>
        <v>82.751589329692706</v>
      </c>
      <c r="AI14" s="34">
        <f>PXIL!K14</f>
        <v>0</v>
      </c>
      <c r="AJ14" s="34">
        <f>PXIL!Q14</f>
        <v>0</v>
      </c>
      <c r="AK14" s="34">
        <f>RTM_IEX!K14</f>
        <v>9.61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50.95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1.1177999999999999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0.70100176519707402</v>
      </c>
      <c r="AD15">
        <f t="shared" si="1"/>
        <v>82.751589329692706</v>
      </c>
      <c r="AE15">
        <f>'IDT-1'!E15</f>
        <v>0</v>
      </c>
      <c r="AF15" s="24"/>
      <c r="AG15">
        <f t="shared" si="2"/>
        <v>82.751589329692706</v>
      </c>
      <c r="AI15" s="34">
        <f>PXIL!K15</f>
        <v>0</v>
      </c>
      <c r="AJ15" s="34">
        <f>PXIL!Q15</f>
        <v>0</v>
      </c>
      <c r="AK15" s="34">
        <f>RTM_IEX!K15</f>
        <v>9.61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50.95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1.1177999999999999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0.70100176519707402</v>
      </c>
      <c r="AD16">
        <f t="shared" si="1"/>
        <v>82.751589329692706</v>
      </c>
      <c r="AE16">
        <f>'IDT-1'!E16</f>
        <v>0</v>
      </c>
      <c r="AF16" s="24"/>
      <c r="AG16">
        <f t="shared" si="2"/>
        <v>82.751589329692706</v>
      </c>
      <c r="AI16" s="34">
        <f>PXIL!K16</f>
        <v>0</v>
      </c>
      <c r="AJ16" s="34">
        <f>PXIL!Q16</f>
        <v>0</v>
      </c>
      <c r="AK16" s="34">
        <f>RTM_IEX!K16</f>
        <v>9.61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50.95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1.1177999999999999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0.69302176519707404</v>
      </c>
      <c r="AD17">
        <f t="shared" si="1"/>
        <v>81.809569329692692</v>
      </c>
      <c r="AE17">
        <f>'IDT-1'!E17</f>
        <v>0</v>
      </c>
      <c r="AF17" s="24"/>
      <c r="AG17">
        <f t="shared" si="2"/>
        <v>81.809569329692692</v>
      </c>
      <c r="AI17" s="34">
        <f>PXIL!K17</f>
        <v>0</v>
      </c>
      <c r="AJ17" s="34">
        <f>PXIL!Q17</f>
        <v>0</v>
      </c>
      <c r="AK17" s="34">
        <f>RTM_IEX!K17</f>
        <v>9.6199999999999992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49.99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1.1177999999999999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0.70100176519707402</v>
      </c>
      <c r="AD18">
        <f t="shared" si="1"/>
        <v>82.751589329692706</v>
      </c>
      <c r="AE18">
        <f>'IDT-1'!E18</f>
        <v>0</v>
      </c>
      <c r="AF18" s="24"/>
      <c r="AG18">
        <f t="shared" si="2"/>
        <v>82.751589329692706</v>
      </c>
      <c r="AI18" s="34">
        <f>PXIL!K18</f>
        <v>0</v>
      </c>
      <c r="AJ18" s="34">
        <f>PXIL!Q18</f>
        <v>0</v>
      </c>
      <c r="AK18" s="34">
        <f>RTM_IEX!K18</f>
        <v>9.61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50.95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1.1177999999999999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0.70100176519707402</v>
      </c>
      <c r="AD19">
        <f t="shared" si="1"/>
        <v>82.751589329692706</v>
      </c>
      <c r="AE19">
        <f>'IDT-1'!E19</f>
        <v>0</v>
      </c>
      <c r="AF19" s="24"/>
      <c r="AG19">
        <f t="shared" si="2"/>
        <v>82.751589329692706</v>
      </c>
      <c r="AI19" s="34">
        <f>PXIL!K19</f>
        <v>0</v>
      </c>
      <c r="AJ19" s="34">
        <f>PXIL!Q19</f>
        <v>0</v>
      </c>
      <c r="AK19" s="34">
        <f>RTM_IEX!K19</f>
        <v>9.61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50.95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1.1177999999999999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0.70100176519707402</v>
      </c>
      <c r="AD20">
        <f t="shared" si="1"/>
        <v>82.751589329692706</v>
      </c>
      <c r="AE20">
        <f>'IDT-1'!E20</f>
        <v>0</v>
      </c>
      <c r="AF20" s="24"/>
      <c r="AG20">
        <f t="shared" si="2"/>
        <v>82.751589329692706</v>
      </c>
      <c r="AI20" s="34">
        <f>PXIL!K20</f>
        <v>0</v>
      </c>
      <c r="AJ20" s="34">
        <f>PXIL!Q20</f>
        <v>0</v>
      </c>
      <c r="AK20" s="34">
        <f>RTM_IEX!K20</f>
        <v>9.61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50.95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1.1177999999999999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0.70100176519707402</v>
      </c>
      <c r="AD21">
        <f t="shared" si="1"/>
        <v>82.751589329692706</v>
      </c>
      <c r="AE21">
        <f>'IDT-1'!E21</f>
        <v>0</v>
      </c>
      <c r="AF21" s="24"/>
      <c r="AG21">
        <f t="shared" si="2"/>
        <v>82.751589329692706</v>
      </c>
      <c r="AI21" s="34">
        <f>PXIL!K21</f>
        <v>0</v>
      </c>
      <c r="AJ21" s="34">
        <f>PXIL!Q21</f>
        <v>0</v>
      </c>
      <c r="AK21" s="34">
        <f>RTM_IEX!K21</f>
        <v>9.61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50.95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1.1177999999999999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0.71712976519707405</v>
      </c>
      <c r="AD22">
        <f t="shared" si="1"/>
        <v>84.655461329692699</v>
      </c>
      <c r="AE22">
        <f>'IDT-1'!E22</f>
        <v>0</v>
      </c>
      <c r="AF22" s="24"/>
      <c r="AG22">
        <f t="shared" si="2"/>
        <v>84.655461329692699</v>
      </c>
      <c r="AI22" s="34">
        <f>PXIL!K22</f>
        <v>0</v>
      </c>
      <c r="AJ22" s="34">
        <f>PXIL!Q22</f>
        <v>0</v>
      </c>
      <c r="AK22" s="34">
        <f>RTM_IEX!K22</f>
        <v>9.61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52.87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1.1177999999999999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0.73325776519707409</v>
      </c>
      <c r="AD23">
        <f t="shared" si="1"/>
        <v>86.559333329692691</v>
      </c>
      <c r="AE23">
        <f>'IDT-1'!E23</f>
        <v>0</v>
      </c>
      <c r="AF23" s="24"/>
      <c r="AG23">
        <f t="shared" si="2"/>
        <v>86.559333329692691</v>
      </c>
      <c r="AI23" s="34">
        <f>PXIL!K23</f>
        <v>0</v>
      </c>
      <c r="AJ23" s="34">
        <f>PXIL!Q23</f>
        <v>0</v>
      </c>
      <c r="AK23" s="34">
        <f>RTM_IEX!K23</f>
        <v>9.61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54.79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1.1177999999999999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0.74140576519707413</v>
      </c>
      <c r="AD24">
        <f t="shared" si="1"/>
        <v>87.521185329692699</v>
      </c>
      <c r="AE24">
        <f>'IDT-1'!E24</f>
        <v>0</v>
      </c>
      <c r="AF24" s="24"/>
      <c r="AG24">
        <f t="shared" si="2"/>
        <v>87.521185329692699</v>
      </c>
      <c r="AI24" s="34">
        <f>PXIL!K24</f>
        <v>0</v>
      </c>
      <c r="AJ24" s="34">
        <f>PXIL!Q24</f>
        <v>0</v>
      </c>
      <c r="AK24" s="34">
        <f>RTM_IEX!K24</f>
        <v>9.61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55.76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1.1177999999999999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0.76559776519707401</v>
      </c>
      <c r="AD25">
        <f t="shared" si="1"/>
        <v>90.376993329692709</v>
      </c>
      <c r="AE25">
        <f>'IDT-1'!E25</f>
        <v>0</v>
      </c>
      <c r="AF25" s="24"/>
      <c r="AG25">
        <f t="shared" si="2"/>
        <v>90.376993329692709</v>
      </c>
      <c r="AI25" s="34">
        <f>PXIL!K25</f>
        <v>0</v>
      </c>
      <c r="AJ25" s="34">
        <f>PXIL!Q25</f>
        <v>0</v>
      </c>
      <c r="AK25" s="34">
        <f>RTM_IEX!K25</f>
        <v>9.61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58.64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1.1177999999999999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0.78172576519707404</v>
      </c>
      <c r="AD26">
        <f t="shared" si="1"/>
        <v>92.280865329692688</v>
      </c>
      <c r="AE26">
        <f>'IDT-1'!E26</f>
        <v>0</v>
      </c>
      <c r="AF26" s="24"/>
      <c r="AG26">
        <f t="shared" si="2"/>
        <v>92.280865329692688</v>
      </c>
      <c r="AI26" s="34">
        <f>PXIL!K26</f>
        <v>0</v>
      </c>
      <c r="AJ26" s="34">
        <f>PXIL!Q26</f>
        <v>0</v>
      </c>
      <c r="AK26" s="34">
        <f>RTM_IEX!K26</f>
        <v>9.61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60.56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0.83101113729478371</v>
      </c>
      <c r="AD27">
        <f t="shared" si="1"/>
        <v>98.098886159703298</v>
      </c>
      <c r="AE27">
        <f>'IDT-1'!E27</f>
        <v>0</v>
      </c>
      <c r="AF27" s="24"/>
      <c r="AG27">
        <f t="shared" si="2"/>
        <v>98.098886159703298</v>
      </c>
      <c r="AI27" s="34">
        <f>PXIL!K27</f>
        <v>0</v>
      </c>
      <c r="AJ27" s="34">
        <f>PXIL!Q27</f>
        <v>0</v>
      </c>
      <c r="AK27" s="34">
        <f>RTM_IEX!K27</f>
        <v>9.61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66.33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0.87947913729478366</v>
      </c>
      <c r="AD28">
        <f t="shared" si="1"/>
        <v>103.82041815970329</v>
      </c>
      <c r="AE28">
        <f>'IDT-1'!E28</f>
        <v>0</v>
      </c>
      <c r="AF28" s="24"/>
      <c r="AG28">
        <f t="shared" si="2"/>
        <v>103.82041815970329</v>
      </c>
      <c r="AI28" s="34">
        <f>PXIL!K28</f>
        <v>0</v>
      </c>
      <c r="AJ28" s="34">
        <f>PXIL!Q28</f>
        <v>0</v>
      </c>
      <c r="AK28" s="34">
        <f>RTM_IEX!K28</f>
        <v>9.61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72.099999999999994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0.9197991372947838</v>
      </c>
      <c r="AD29">
        <f t="shared" si="1"/>
        <v>108.5800981597033</v>
      </c>
      <c r="AE29">
        <f>'IDT-1'!E29</f>
        <v>0</v>
      </c>
      <c r="AF29" s="24"/>
      <c r="AG29">
        <f t="shared" si="2"/>
        <v>108.5800981597033</v>
      </c>
      <c r="AI29" s="34">
        <f>PXIL!K29</f>
        <v>0</v>
      </c>
      <c r="AJ29" s="34">
        <f>PXIL!Q29</f>
        <v>0</v>
      </c>
      <c r="AK29" s="34">
        <f>RTM_IEX!K29</f>
        <v>9.61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76.900000000000006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0.96020313729478368</v>
      </c>
      <c r="AD30">
        <f t="shared" si="1"/>
        <v>113.34969415970329</v>
      </c>
      <c r="AE30">
        <f>'IDT-1'!E30</f>
        <v>0</v>
      </c>
      <c r="AF30" s="24"/>
      <c r="AG30">
        <f t="shared" si="2"/>
        <v>113.34969415970329</v>
      </c>
      <c r="AI30" s="34">
        <f>PXIL!K30</f>
        <v>0</v>
      </c>
      <c r="AJ30" s="34">
        <f>PXIL!Q30</f>
        <v>0</v>
      </c>
      <c r="AK30" s="34">
        <f>RTM_IEX!K30</f>
        <v>9.61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81.709999999999994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0.97633113729478371</v>
      </c>
      <c r="AD31">
        <f t="shared" si="1"/>
        <v>115.2535661597033</v>
      </c>
      <c r="AE31">
        <f>'IDT-1'!E31</f>
        <v>0</v>
      </c>
      <c r="AF31" s="24"/>
      <c r="AG31">
        <f t="shared" si="2"/>
        <v>115.2535661597033</v>
      </c>
      <c r="AI31" s="34">
        <f>PXIL!K31</f>
        <v>0</v>
      </c>
      <c r="AJ31" s="34">
        <f>PXIL!Q31</f>
        <v>0</v>
      </c>
      <c r="AK31" s="34">
        <f>RTM_IEX!K31</f>
        <v>9.61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83.63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1.0167351372947837</v>
      </c>
      <c r="AD32">
        <f t="shared" si="1"/>
        <v>120.02316215970329</v>
      </c>
      <c r="AE32">
        <f>'IDT-1'!E32</f>
        <v>0</v>
      </c>
      <c r="AF32" s="24"/>
      <c r="AG32">
        <f t="shared" si="2"/>
        <v>120.02316215970329</v>
      </c>
      <c r="AI32" s="34">
        <f>PXIL!K32</f>
        <v>0</v>
      </c>
      <c r="AJ32" s="34">
        <f>PXIL!Q32</f>
        <v>0</v>
      </c>
      <c r="AK32" s="34">
        <f>RTM_IEX!K32</f>
        <v>9.61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88.44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19.280911282317909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1.0455471351985166</v>
      </c>
      <c r="AD33">
        <f t="shared" si="1"/>
        <v>123.42434991224394</v>
      </c>
      <c r="AE33">
        <f>'IDT-1'!E33</f>
        <v>0</v>
      </c>
      <c r="AF33" s="24"/>
      <c r="AG33">
        <f t="shared" si="2"/>
        <v>123.42434991224394</v>
      </c>
      <c r="AI33" s="34">
        <f>PXIL!K33</f>
        <v>0</v>
      </c>
      <c r="AJ33" s="34">
        <f>PXIL!Q33</f>
        <v>0</v>
      </c>
      <c r="AK33" s="34">
        <f>RTM_IEX!K33</f>
        <v>9.61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92.28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19.280911282317909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1.0859511351985167</v>
      </c>
      <c r="AD34">
        <f t="shared" si="1"/>
        <v>128.19394591224395</v>
      </c>
      <c r="AE34">
        <f>'IDT-1'!E34</f>
        <v>0</v>
      </c>
      <c r="AF34" s="24"/>
      <c r="AG34">
        <f t="shared" si="2"/>
        <v>128.19394591224395</v>
      </c>
      <c r="AI34" s="34">
        <f>PXIL!K34</f>
        <v>0</v>
      </c>
      <c r="AJ34" s="34">
        <f>PXIL!Q34</f>
        <v>0</v>
      </c>
      <c r="AK34" s="34">
        <f>RTM_IEX!K34</f>
        <v>9.61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97.09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1.1182902431008068</v>
      </c>
      <c r="AD35">
        <f t="shared" si="1"/>
        <v>132.01150060223335</v>
      </c>
      <c r="AE35">
        <f>'IDT-1'!E35</f>
        <v>0</v>
      </c>
      <c r="AF35" s="24"/>
      <c r="AG35">
        <f t="shared" si="2"/>
        <v>132.01150060223335</v>
      </c>
      <c r="AI35" s="34">
        <f>PXIL!K35</f>
        <v>0</v>
      </c>
      <c r="AJ35" s="34">
        <f>PXIL!Q35</f>
        <v>0</v>
      </c>
      <c r="AK35" s="34">
        <f>RTM_IEX!K35</f>
        <v>9.61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100.94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1.1505462431008069</v>
      </c>
      <c r="AD36">
        <f t="shared" si="1"/>
        <v>135.81924460223334</v>
      </c>
      <c r="AE36">
        <f>'IDT-1'!E36</f>
        <v>0</v>
      </c>
      <c r="AF36" s="24"/>
      <c r="AG36">
        <f t="shared" si="2"/>
        <v>135.81924460223334</v>
      </c>
      <c r="AI36" s="34">
        <f>PXIL!K36</f>
        <v>0</v>
      </c>
      <c r="AJ36" s="34">
        <f>PXIL!Q36</f>
        <v>0</v>
      </c>
      <c r="AK36" s="34">
        <f>RTM_IEX!K36</f>
        <v>9.61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104.78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18.999111485222592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1.1885831248052061</v>
      </c>
      <c r="AD37">
        <f t="shared" si="1"/>
        <v>140.30940792343364</v>
      </c>
      <c r="AE37">
        <f>'IDT-1'!E37</f>
        <v>0</v>
      </c>
      <c r="AF37" s="24"/>
      <c r="AG37">
        <f t="shared" si="2"/>
        <v>140.30940792343364</v>
      </c>
      <c r="AI37" s="34">
        <f>PXIL!K37</f>
        <v>0</v>
      </c>
      <c r="AJ37" s="34">
        <f>PXIL!Q37</f>
        <v>0</v>
      </c>
      <c r="AK37" s="34">
        <f>RTM_IEX!K37</f>
        <v>9.61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109.59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1.2127825883293364</v>
      </c>
      <c r="AD38">
        <f t="shared" si="1"/>
        <v>143.16609697468692</v>
      </c>
      <c r="AE38">
        <f>'IDT-1'!E38</f>
        <v>0</v>
      </c>
      <c r="AF38" s="24"/>
      <c r="AG38">
        <f t="shared" si="2"/>
        <v>143.16609697468692</v>
      </c>
      <c r="AI38" s="34">
        <f>PXIL!K38</f>
        <v>0</v>
      </c>
      <c r="AJ38" s="34">
        <f>PXIL!Q38</f>
        <v>0</v>
      </c>
      <c r="AK38" s="34">
        <f>RTM_IEX!K38</f>
        <v>9.61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112.47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48.74</v>
      </c>
      <c r="AB39" s="75">
        <f>-STOA!Q39</f>
        <v>0</v>
      </c>
      <c r="AC39">
        <f t="shared" si="0"/>
        <v>1.2106991640607514</v>
      </c>
      <c r="AD39">
        <f t="shared" si="1"/>
        <v>142.92015370031444</v>
      </c>
      <c r="AE39">
        <f>'IDT-1'!E39</f>
        <v>0</v>
      </c>
      <c r="AF39" s="24"/>
      <c r="AG39">
        <f t="shared" si="2"/>
        <v>142.92015370031444</v>
      </c>
      <c r="AI39" s="34">
        <f>PXIL!K39</f>
        <v>0</v>
      </c>
      <c r="AJ39" s="34">
        <f>PXIL!Q39</f>
        <v>0</v>
      </c>
      <c r="AK39" s="34">
        <f>RTM_IEX!K39</f>
        <v>9.61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63.45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</v>
      </c>
      <c r="AB40" s="75">
        <f>-STOA!Q40</f>
        <v>0</v>
      </c>
      <c r="AC40">
        <f t="shared" si="0"/>
        <v>1.2534551640607512</v>
      </c>
      <c r="AD40">
        <f t="shared" si="1"/>
        <v>147.96739770031442</v>
      </c>
      <c r="AE40">
        <f>'IDT-1'!E40</f>
        <v>0</v>
      </c>
      <c r="AF40" s="24"/>
      <c r="AG40">
        <f t="shared" si="2"/>
        <v>147.96739770031442</v>
      </c>
      <c r="AI40" s="34">
        <f>PXIL!K40</f>
        <v>0</v>
      </c>
      <c r="AJ40" s="34">
        <f>PXIL!Q40</f>
        <v>0</v>
      </c>
      <c r="AK40" s="34">
        <f>RTM_IEX!K40</f>
        <v>9.61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64.41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</v>
      </c>
      <c r="AB41" s="75">
        <f>-STOA!Q41</f>
        <v>0</v>
      </c>
      <c r="AC41">
        <f t="shared" si="0"/>
        <v>1.261516232882562</v>
      </c>
      <c r="AD41">
        <f t="shared" si="1"/>
        <v>148.91898768170819</v>
      </c>
      <c r="AE41">
        <f>'IDT-1'!E41</f>
        <v>0</v>
      </c>
      <c r="AF41" s="24"/>
      <c r="AG41">
        <f t="shared" si="2"/>
        <v>148.91898768170819</v>
      </c>
      <c r="AI41" s="34">
        <f>PXIL!K41</f>
        <v>0</v>
      </c>
      <c r="AJ41" s="34">
        <f>PXIL!Q41</f>
        <v>0</v>
      </c>
      <c r="AK41" s="34">
        <f>RTM_IEX!K41</f>
        <v>9.61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65.37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</v>
      </c>
      <c r="AB42" s="75">
        <f>-STOA!Q42</f>
        <v>0</v>
      </c>
      <c r="AC42">
        <f t="shared" si="0"/>
        <v>1.2695802328825621</v>
      </c>
      <c r="AD42">
        <f t="shared" si="1"/>
        <v>149.87092368170818</v>
      </c>
      <c r="AE42">
        <f>'IDT-1'!E42</f>
        <v>0</v>
      </c>
      <c r="AF42" s="24"/>
      <c r="AG42">
        <f t="shared" si="2"/>
        <v>149.87092368170818</v>
      </c>
      <c r="AI42" s="34">
        <f>PXIL!K42</f>
        <v>0</v>
      </c>
      <c r="AJ42" s="34">
        <f>PXIL!Q42</f>
        <v>0</v>
      </c>
      <c r="AK42" s="34">
        <f>RTM_IEX!K42</f>
        <v>9.61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66.33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</v>
      </c>
      <c r="AB43" s="75">
        <f>-STOA!Q43</f>
        <v>0</v>
      </c>
      <c r="AC43">
        <f t="shared" si="0"/>
        <v>1.2695802328825621</v>
      </c>
      <c r="AD43">
        <f t="shared" si="1"/>
        <v>149.87092368170818</v>
      </c>
      <c r="AE43">
        <f>'IDT-1'!E43</f>
        <v>0</v>
      </c>
      <c r="AF43" s="24"/>
      <c r="AG43">
        <f t="shared" si="2"/>
        <v>149.87092368170818</v>
      </c>
      <c r="AI43" s="34">
        <f>PXIL!K43</f>
        <v>0</v>
      </c>
      <c r="AJ43" s="34">
        <f>PXIL!Q43</f>
        <v>0</v>
      </c>
      <c r="AK43" s="34">
        <f>RTM_IEX!K43</f>
        <v>9.61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66.33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</v>
      </c>
      <c r="AB44" s="75">
        <f>-STOA!Q44</f>
        <v>0</v>
      </c>
      <c r="AC44">
        <f t="shared" si="0"/>
        <v>1.2695802328825621</v>
      </c>
      <c r="AD44">
        <f t="shared" si="1"/>
        <v>149.87092368170818</v>
      </c>
      <c r="AE44">
        <f>'IDT-1'!E44</f>
        <v>0</v>
      </c>
      <c r="AF44" s="24"/>
      <c r="AG44">
        <f t="shared" si="2"/>
        <v>149.87092368170818</v>
      </c>
      <c r="AI44" s="34">
        <f>PXIL!K44</f>
        <v>0</v>
      </c>
      <c r="AJ44" s="34">
        <f>PXIL!Q44</f>
        <v>0</v>
      </c>
      <c r="AK44" s="34">
        <f>RTM_IEX!K44</f>
        <v>9.61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66.33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</v>
      </c>
      <c r="AB45" s="75">
        <f>-STOA!Q45</f>
        <v>0</v>
      </c>
      <c r="AC45">
        <f t="shared" si="0"/>
        <v>1.261516232882562</v>
      </c>
      <c r="AD45">
        <f t="shared" si="1"/>
        <v>148.91898768170819</v>
      </c>
      <c r="AE45">
        <f>'IDT-1'!E45</f>
        <v>0</v>
      </c>
      <c r="AF45" s="24"/>
      <c r="AG45">
        <f t="shared" si="2"/>
        <v>148.91898768170819</v>
      </c>
      <c r="AI45" s="34">
        <f>PXIL!K45</f>
        <v>0</v>
      </c>
      <c r="AJ45" s="34">
        <f>PXIL!Q45</f>
        <v>0</v>
      </c>
      <c r="AK45" s="34">
        <f>RTM_IEX!K45</f>
        <v>9.61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65.37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</v>
      </c>
      <c r="AB46" s="75">
        <f>-STOA!Q46</f>
        <v>0</v>
      </c>
      <c r="AC46">
        <f t="shared" si="0"/>
        <v>1.2695802328825621</v>
      </c>
      <c r="AD46">
        <f t="shared" si="1"/>
        <v>149.87092368170818</v>
      </c>
      <c r="AE46">
        <f>'IDT-1'!E46</f>
        <v>0</v>
      </c>
      <c r="AF46" s="24"/>
      <c r="AG46">
        <f t="shared" si="2"/>
        <v>149.87092368170818</v>
      </c>
      <c r="AI46" s="34">
        <f>PXIL!K46</f>
        <v>0</v>
      </c>
      <c r="AJ46" s="34">
        <f>PXIL!Q46</f>
        <v>0</v>
      </c>
      <c r="AK46" s="34">
        <f>RTM_IEX!K46</f>
        <v>9.61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66.33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</v>
      </c>
      <c r="AB47" s="75">
        <f>-STOA!Q47</f>
        <v>0</v>
      </c>
      <c r="AC47">
        <f t="shared" si="0"/>
        <v>1.2673198897502997</v>
      </c>
      <c r="AD47">
        <f t="shared" si="1"/>
        <v>149.60409555671396</v>
      </c>
      <c r="AE47">
        <f>'IDT-1'!E47</f>
        <v>0</v>
      </c>
      <c r="AF47" s="24"/>
      <c r="AG47">
        <f t="shared" si="2"/>
        <v>149.60409555671396</v>
      </c>
      <c r="AI47" s="34">
        <f>PXIL!K47</f>
        <v>0</v>
      </c>
      <c r="AJ47" s="34">
        <f>PXIL!Q47</f>
        <v>0</v>
      </c>
      <c r="AK47" s="34">
        <f>RTM_IEX!K47</f>
        <v>9.61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65.37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</v>
      </c>
      <c r="AB48" s="75">
        <f>-STOA!Q48</f>
        <v>0</v>
      </c>
      <c r="AC48">
        <f t="shared" si="0"/>
        <v>1.2592558897502997</v>
      </c>
      <c r="AD48">
        <f t="shared" si="1"/>
        <v>148.65215955671397</v>
      </c>
      <c r="AE48">
        <f>'IDT-1'!E48</f>
        <v>0</v>
      </c>
      <c r="AF48" s="24"/>
      <c r="AG48">
        <f t="shared" si="2"/>
        <v>148.65215955671397</v>
      </c>
      <c r="AI48" s="34">
        <f>PXIL!K48</f>
        <v>0</v>
      </c>
      <c r="AJ48" s="34">
        <f>PXIL!Q48</f>
        <v>0</v>
      </c>
      <c r="AK48" s="34">
        <f>RTM_IEX!K48</f>
        <v>9.61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64.41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</v>
      </c>
      <c r="AB49" s="75">
        <f>-STOA!Q49</f>
        <v>0</v>
      </c>
      <c r="AC49">
        <f t="shared" si="0"/>
        <v>1.2592558897502997</v>
      </c>
      <c r="AD49">
        <f t="shared" si="1"/>
        <v>148.65215955671397</v>
      </c>
      <c r="AE49">
        <f>'IDT-1'!E49</f>
        <v>0</v>
      </c>
      <c r="AF49" s="24"/>
      <c r="AG49">
        <f t="shared" si="2"/>
        <v>148.65215955671397</v>
      </c>
      <c r="AI49" s="34">
        <f>PXIL!K49</f>
        <v>0</v>
      </c>
      <c r="AJ49" s="34">
        <f>PXIL!Q49</f>
        <v>0</v>
      </c>
      <c r="AK49" s="34">
        <f>RTM_IEX!K49</f>
        <v>9.61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64.41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</v>
      </c>
      <c r="AB50" s="75">
        <f>-STOA!Q50</f>
        <v>0</v>
      </c>
      <c r="AC50">
        <f t="shared" si="0"/>
        <v>1.2430438897502998</v>
      </c>
      <c r="AD50">
        <f t="shared" si="1"/>
        <v>146.73837155671396</v>
      </c>
      <c r="AE50">
        <f>'IDT-1'!E50</f>
        <v>0</v>
      </c>
      <c r="AF50" s="24"/>
      <c r="AG50">
        <f t="shared" si="2"/>
        <v>146.73837155671396</v>
      </c>
      <c r="AI50" s="34">
        <f>PXIL!K50</f>
        <v>0</v>
      </c>
      <c r="AJ50" s="34">
        <f>PXIL!Q50</f>
        <v>0</v>
      </c>
      <c r="AK50" s="34">
        <f>RTM_IEX!K50</f>
        <v>9.61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62.48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</v>
      </c>
      <c r="AB51" s="75">
        <f>-STOA!Q51</f>
        <v>0</v>
      </c>
      <c r="AC51">
        <f t="shared" si="0"/>
        <v>1.2349798897502997</v>
      </c>
      <c r="AD51">
        <f t="shared" si="1"/>
        <v>145.78643555671397</v>
      </c>
      <c r="AE51">
        <f>'IDT-1'!E51</f>
        <v>0</v>
      </c>
      <c r="AF51" s="24"/>
      <c r="AG51">
        <f t="shared" si="2"/>
        <v>145.78643555671397</v>
      </c>
      <c r="AI51" s="34">
        <f>PXIL!K51</f>
        <v>0</v>
      </c>
      <c r="AJ51" s="34">
        <f>PXIL!Q51</f>
        <v>0</v>
      </c>
      <c r="AK51" s="34">
        <f>RTM_IEX!K51</f>
        <v>9.61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61.52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</v>
      </c>
      <c r="AB52" s="75">
        <f>-STOA!Q52</f>
        <v>0</v>
      </c>
      <c r="AC52">
        <f t="shared" si="0"/>
        <v>1.2349798897502997</v>
      </c>
      <c r="AD52">
        <f t="shared" si="1"/>
        <v>145.78643555671397</v>
      </c>
      <c r="AE52">
        <f>'IDT-1'!E52</f>
        <v>0</v>
      </c>
      <c r="AF52" s="24"/>
      <c r="AG52">
        <f t="shared" si="2"/>
        <v>145.78643555671397</v>
      </c>
      <c r="AI52" s="34">
        <f>PXIL!K52</f>
        <v>0</v>
      </c>
      <c r="AJ52" s="34">
        <f>PXIL!Q52</f>
        <v>0</v>
      </c>
      <c r="AK52" s="34">
        <f>RTM_IEX!K52</f>
        <v>9.61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61.52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</v>
      </c>
      <c r="AB53" s="75">
        <f>-STOA!Q53</f>
        <v>0</v>
      </c>
      <c r="AC53">
        <f t="shared" si="0"/>
        <v>1.2349798897502997</v>
      </c>
      <c r="AD53">
        <f t="shared" si="1"/>
        <v>145.78643555671397</v>
      </c>
      <c r="AE53">
        <f>'IDT-1'!E53</f>
        <v>0</v>
      </c>
      <c r="AF53" s="24"/>
      <c r="AG53">
        <f t="shared" si="2"/>
        <v>145.78643555671397</v>
      </c>
      <c r="AI53" s="34">
        <f>PXIL!K53</f>
        <v>0</v>
      </c>
      <c r="AJ53" s="34">
        <f>PXIL!Q53</f>
        <v>0</v>
      </c>
      <c r="AK53" s="34">
        <f>RTM_IEX!K53</f>
        <v>9.61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61.52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</v>
      </c>
      <c r="AB54" s="75">
        <f>-STOA!Q54</f>
        <v>0</v>
      </c>
      <c r="AC54">
        <f t="shared" si="0"/>
        <v>1.2269158897502996</v>
      </c>
      <c r="AD54">
        <f t="shared" si="1"/>
        <v>144.83449955671395</v>
      </c>
      <c r="AE54">
        <f>'IDT-1'!E54</f>
        <v>0</v>
      </c>
      <c r="AF54" s="24"/>
      <c r="AG54">
        <f t="shared" si="2"/>
        <v>144.83449955671395</v>
      </c>
      <c r="AI54" s="34">
        <f>PXIL!K54</f>
        <v>0</v>
      </c>
      <c r="AJ54" s="34">
        <f>PXIL!Q54</f>
        <v>0</v>
      </c>
      <c r="AK54" s="34">
        <f>RTM_IEX!K54</f>
        <v>9.61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60.56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2.0659538548114802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</v>
      </c>
      <c r="AB55" s="75">
        <f>-STOA!Q55</f>
        <v>0</v>
      </c>
      <c r="AC55">
        <f t="shared" si="0"/>
        <v>1.226991909248154</v>
      </c>
      <c r="AD55">
        <f t="shared" si="1"/>
        <v>144.84347347743685</v>
      </c>
      <c r="AE55">
        <f>'IDT-1'!E55</f>
        <v>0</v>
      </c>
      <c r="AF55" s="24"/>
      <c r="AG55">
        <f t="shared" si="2"/>
        <v>144.84347347743685</v>
      </c>
      <c r="AI55" s="34">
        <f>PXIL!K55</f>
        <v>0</v>
      </c>
      <c r="AJ55" s="34">
        <f>PXIL!Q55</f>
        <v>0</v>
      </c>
      <c r="AK55" s="34">
        <f>RTM_IEX!K55</f>
        <v>9.6199999999999992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60.56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2.0659538548114802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</v>
      </c>
      <c r="AB56" s="75">
        <f>-STOA!Q56</f>
        <v>0</v>
      </c>
      <c r="AC56">
        <f t="shared" si="0"/>
        <v>1.2108639092481539</v>
      </c>
      <c r="AD56">
        <f t="shared" si="1"/>
        <v>142.93960147743684</v>
      </c>
      <c r="AE56">
        <f>'IDT-1'!E56</f>
        <v>0</v>
      </c>
      <c r="AF56" s="24"/>
      <c r="AG56">
        <f t="shared" si="2"/>
        <v>142.93960147743684</v>
      </c>
      <c r="AI56" s="34">
        <f>PXIL!K56</f>
        <v>0</v>
      </c>
      <c r="AJ56" s="34">
        <f>PXIL!Q56</f>
        <v>0</v>
      </c>
      <c r="AK56" s="34">
        <f>RTM_IEX!K56</f>
        <v>9.6199999999999992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58.64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2.0659538548114802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</v>
      </c>
      <c r="AB57" s="75">
        <f>-STOA!Q57</f>
        <v>0</v>
      </c>
      <c r="AC57">
        <f t="shared" si="0"/>
        <v>1.1865879092481539</v>
      </c>
      <c r="AD57">
        <f t="shared" si="1"/>
        <v>140.07387747743684</v>
      </c>
      <c r="AE57">
        <f>'IDT-1'!E57</f>
        <v>0</v>
      </c>
      <c r="AF57" s="24"/>
      <c r="AG57">
        <f t="shared" si="2"/>
        <v>140.07387747743684</v>
      </c>
      <c r="AI57" s="34">
        <f>PXIL!K57</f>
        <v>0</v>
      </c>
      <c r="AJ57" s="34">
        <f>PXIL!Q57</f>
        <v>0</v>
      </c>
      <c r="AK57" s="34">
        <f>RTM_IEX!K57</f>
        <v>9.61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55.76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2.0659538548114802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</v>
      </c>
      <c r="AB58" s="75">
        <f>-STOA!Q58</f>
        <v>0</v>
      </c>
      <c r="AC58">
        <f t="shared" si="0"/>
        <v>1.1784399092481539</v>
      </c>
      <c r="AD58">
        <f t="shared" si="1"/>
        <v>139.11202547743684</v>
      </c>
      <c r="AE58">
        <f>'IDT-1'!E58</f>
        <v>0</v>
      </c>
      <c r="AF58" s="24"/>
      <c r="AG58">
        <f t="shared" si="2"/>
        <v>139.11202547743684</v>
      </c>
      <c r="AI58" s="34">
        <f>PXIL!K58</f>
        <v>0</v>
      </c>
      <c r="AJ58" s="34">
        <f>PXIL!Q58</f>
        <v>0</v>
      </c>
      <c r="AK58" s="34">
        <f>RTM_IEX!K58</f>
        <v>9.61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54.79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2.0659538548114802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</v>
      </c>
      <c r="AB59" s="75">
        <f>-STOA!Q59</f>
        <v>0</v>
      </c>
      <c r="AC59">
        <f t="shared" si="0"/>
        <v>1.1704599092481538</v>
      </c>
      <c r="AD59">
        <f t="shared" si="1"/>
        <v>138.17000547743683</v>
      </c>
      <c r="AE59">
        <f>'IDT-1'!E59</f>
        <v>0</v>
      </c>
      <c r="AF59" s="24"/>
      <c r="AG59">
        <f t="shared" si="2"/>
        <v>138.17000547743683</v>
      </c>
      <c r="AI59" s="34">
        <f>PXIL!K59</f>
        <v>0</v>
      </c>
      <c r="AJ59" s="34">
        <f>PXIL!Q59</f>
        <v>0</v>
      </c>
      <c r="AK59" s="34">
        <f>RTM_IEX!K59</f>
        <v>9.6199999999999992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53.83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2.0659538548114802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</v>
      </c>
      <c r="AB60" s="75">
        <f>-STOA!Q60</f>
        <v>0</v>
      </c>
      <c r="AC60">
        <f t="shared" si="0"/>
        <v>1.1784399092481539</v>
      </c>
      <c r="AD60">
        <f t="shared" si="1"/>
        <v>139.11202547743684</v>
      </c>
      <c r="AE60">
        <f>'IDT-1'!E60</f>
        <v>0</v>
      </c>
      <c r="AF60" s="24"/>
      <c r="AG60">
        <f t="shared" si="2"/>
        <v>139.11202547743684</v>
      </c>
      <c r="AI60" s="34">
        <f>PXIL!K60</f>
        <v>0</v>
      </c>
      <c r="AJ60" s="34">
        <f>PXIL!Q60</f>
        <v>0</v>
      </c>
      <c r="AK60" s="34">
        <f>RTM_IEX!K60</f>
        <v>9.61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54.79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2.0659538548114802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</v>
      </c>
      <c r="AB61" s="75">
        <f>-STOA!Q61</f>
        <v>0</v>
      </c>
      <c r="AC61">
        <f t="shared" si="0"/>
        <v>1.1704599092481538</v>
      </c>
      <c r="AD61">
        <f t="shared" si="1"/>
        <v>138.17000547743683</v>
      </c>
      <c r="AE61">
        <f>'IDT-1'!E61</f>
        <v>0</v>
      </c>
      <c r="AF61" s="24"/>
      <c r="AG61">
        <f t="shared" si="2"/>
        <v>138.17000547743683</v>
      </c>
      <c r="AI61" s="34">
        <f>PXIL!K61</f>
        <v>0</v>
      </c>
      <c r="AJ61" s="34">
        <f>PXIL!Q61</f>
        <v>0</v>
      </c>
      <c r="AK61" s="34">
        <f>RTM_IEX!K61</f>
        <v>9.6199999999999992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53.83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2.0659538548114802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</v>
      </c>
      <c r="AB62" s="75">
        <f>-STOA!Q62</f>
        <v>0</v>
      </c>
      <c r="AC62">
        <f t="shared" si="0"/>
        <v>1.1784399092481539</v>
      </c>
      <c r="AD62">
        <f t="shared" si="1"/>
        <v>139.11202547743684</v>
      </c>
      <c r="AE62">
        <f>'IDT-1'!E62</f>
        <v>0</v>
      </c>
      <c r="AF62" s="24"/>
      <c r="AG62">
        <f t="shared" si="2"/>
        <v>139.11202547743684</v>
      </c>
      <c r="AI62" s="34">
        <f>PXIL!K62</f>
        <v>0</v>
      </c>
      <c r="AJ62" s="34">
        <f>PXIL!Q62</f>
        <v>0</v>
      </c>
      <c r="AK62" s="34">
        <f>RTM_IEX!K62</f>
        <v>9.61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54.79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2.0661453808282655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</v>
      </c>
      <c r="AB63" s="75">
        <f>-STOA!Q63</f>
        <v>0</v>
      </c>
      <c r="AC63">
        <f t="shared" si="0"/>
        <v>1.1784415180666949</v>
      </c>
      <c r="AD63">
        <f t="shared" si="1"/>
        <v>139.11221539463509</v>
      </c>
      <c r="AE63">
        <f>'IDT-1'!E63</f>
        <v>0</v>
      </c>
      <c r="AF63" s="24"/>
      <c r="AG63">
        <f t="shared" si="2"/>
        <v>139.11221539463509</v>
      </c>
      <c r="AI63" s="34">
        <f>PXIL!K63</f>
        <v>0</v>
      </c>
      <c r="AJ63" s="34">
        <f>PXIL!Q63</f>
        <v>0</v>
      </c>
      <c r="AK63" s="34">
        <f>RTM_IEX!K63</f>
        <v>9.61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54.79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</v>
      </c>
      <c r="AB64" s="75">
        <f>-STOA!Q64</f>
        <v>0</v>
      </c>
      <c r="AC64">
        <f t="shared" si="0"/>
        <v>1.1784399092481539</v>
      </c>
      <c r="AD64">
        <f t="shared" si="1"/>
        <v>139.11202547743684</v>
      </c>
      <c r="AE64">
        <f>'IDT-1'!E64</f>
        <v>0</v>
      </c>
      <c r="AF64" s="24"/>
      <c r="AG64">
        <f t="shared" si="2"/>
        <v>139.11202547743684</v>
      </c>
      <c r="AI64" s="34">
        <f>PXIL!K64</f>
        <v>0</v>
      </c>
      <c r="AJ64" s="34">
        <f>PXIL!Q64</f>
        <v>0</v>
      </c>
      <c r="AK64" s="34">
        <f>RTM_IEX!K64</f>
        <v>9.61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54.79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49.5</v>
      </c>
      <c r="AB65" s="75">
        <f>-STOA!Q65</f>
        <v>0</v>
      </c>
      <c r="AC65">
        <f t="shared" si="0"/>
        <v>1.1582799092481539</v>
      </c>
      <c r="AD65">
        <f t="shared" si="1"/>
        <v>136.73218547743684</v>
      </c>
      <c r="AE65">
        <f>'IDT-1'!E65</f>
        <v>0</v>
      </c>
      <c r="AF65" s="24"/>
      <c r="AG65">
        <f t="shared" si="2"/>
        <v>136.73218547743684</v>
      </c>
      <c r="AI65" s="34">
        <f>PXIL!K65</f>
        <v>0</v>
      </c>
      <c r="AJ65" s="34">
        <f>PXIL!Q65</f>
        <v>0</v>
      </c>
      <c r="AK65" s="34">
        <f>RTM_IEX!K65</f>
        <v>9.61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55.76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39.6</v>
      </c>
      <c r="AB66" s="75">
        <f>-STOA!Q66</f>
        <v>0</v>
      </c>
      <c r="AC66">
        <f t="shared" si="0"/>
        <v>1.1397159092481539</v>
      </c>
      <c r="AD66">
        <f t="shared" si="1"/>
        <v>134.54074947743683</v>
      </c>
      <c r="AE66">
        <f>'IDT-1'!E66</f>
        <v>0</v>
      </c>
      <c r="AF66" s="24"/>
      <c r="AG66">
        <f t="shared" si="2"/>
        <v>134.54074947743683</v>
      </c>
      <c r="AI66" s="34">
        <f>PXIL!K66</f>
        <v>0</v>
      </c>
      <c r="AJ66" s="34">
        <f>PXIL!Q66</f>
        <v>0</v>
      </c>
      <c r="AK66" s="34">
        <f>RTM_IEX!K66</f>
        <v>9.61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63.45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2.0661453808282655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37.1</v>
      </c>
      <c r="AB67" s="75">
        <f>-STOA!Q67</f>
        <v>0</v>
      </c>
      <c r="AC67">
        <f t="shared" si="0"/>
        <v>1.191377518066695</v>
      </c>
      <c r="AD67">
        <f t="shared" si="1"/>
        <v>140.63927939463508</v>
      </c>
      <c r="AE67">
        <f>'IDT-1'!E67</f>
        <v>0</v>
      </c>
      <c r="AF67" s="24"/>
      <c r="AG67">
        <f t="shared" si="2"/>
        <v>140.63927939463508</v>
      </c>
      <c r="AI67" s="34">
        <f>PXIL!K67</f>
        <v>0</v>
      </c>
      <c r="AJ67" s="34">
        <f>PXIL!Q67</f>
        <v>0</v>
      </c>
      <c r="AK67" s="34">
        <f>RTM_IEX!K67</f>
        <v>9.61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72.099999999999994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2.0661453808282655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1.1758375159704277</v>
      </c>
      <c r="AD68">
        <f t="shared" ref="AD68:AD98" si="4">SUM(B68:AB68,AI68:AR68)-AC68</f>
        <v>138.80481914717578</v>
      </c>
      <c r="AE68">
        <f>'IDT-1'!E68</f>
        <v>0</v>
      </c>
      <c r="AF68" s="24"/>
      <c r="AG68">
        <f t="shared" ref="AG68:AG98" si="5">SUM(AD68:AF68)</f>
        <v>138.80481914717578</v>
      </c>
      <c r="AI68" s="34">
        <f>PXIL!K68</f>
        <v>0</v>
      </c>
      <c r="AJ68" s="34">
        <f>PXIL!Q68</f>
        <v>0</v>
      </c>
      <c r="AK68" s="34">
        <f>RTM_IEX!K68</f>
        <v>9.61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77.87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2.0661453808282655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19.280911282317909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22.78</v>
      </c>
      <c r="AB69" s="75">
        <f>-STOA!Q69</f>
        <v>0</v>
      </c>
      <c r="AC69">
        <f t="shared" si="3"/>
        <v>1.1725615159704279</v>
      </c>
      <c r="AD69">
        <f t="shared" si="4"/>
        <v>138.41809514717576</v>
      </c>
      <c r="AE69">
        <f>'IDT-1'!E69</f>
        <v>0</v>
      </c>
      <c r="AF69" s="24"/>
      <c r="AG69">
        <f t="shared" si="5"/>
        <v>138.41809514717576</v>
      </c>
      <c r="AI69" s="34">
        <f>PXIL!K69</f>
        <v>0</v>
      </c>
      <c r="AJ69" s="34">
        <f>PXIL!Q69</f>
        <v>0</v>
      </c>
      <c r="AK69" s="34">
        <f>RTM_IEX!K69</f>
        <v>9.61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84.59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2.0661453808282655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19.280911282317909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15.48</v>
      </c>
      <c r="AB70" s="75">
        <f>-STOA!Q70</f>
        <v>0</v>
      </c>
      <c r="AC70">
        <f t="shared" si="3"/>
        <v>1.1758375159704277</v>
      </c>
      <c r="AD70">
        <f t="shared" si="4"/>
        <v>138.80481914717578</v>
      </c>
      <c r="AE70">
        <f>'IDT-1'!E70</f>
        <v>0</v>
      </c>
      <c r="AF70" s="24"/>
      <c r="AG70">
        <f t="shared" si="5"/>
        <v>138.80481914717578</v>
      </c>
      <c r="AI70" s="34">
        <f>PXIL!K70</f>
        <v>0</v>
      </c>
      <c r="AJ70" s="34">
        <f>PXIL!Q70</f>
        <v>0</v>
      </c>
      <c r="AK70" s="34">
        <f>RTM_IEX!K70</f>
        <v>9.61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92.28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2.0659538548114802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18.999111485222592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1.172712788856286</v>
      </c>
      <c r="AD71">
        <f t="shared" si="4"/>
        <v>138.43595255117779</v>
      </c>
      <c r="AE71">
        <f>'IDT-1'!E71</f>
        <v>0</v>
      </c>
      <c r="AF71" s="24"/>
      <c r="AG71">
        <f t="shared" si="5"/>
        <v>138.43595255117779</v>
      </c>
      <c r="AI71" s="34">
        <f>PXIL!K71</f>
        <v>0</v>
      </c>
      <c r="AJ71" s="34">
        <f>PXIL!Q71</f>
        <v>0</v>
      </c>
      <c r="AK71" s="34">
        <f>RTM_IEX!K71</f>
        <v>9.61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107.67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2.0659538548114802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18.999111485222592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1.1708647888562862</v>
      </c>
      <c r="AD72">
        <f t="shared" si="4"/>
        <v>138.21780055117779</v>
      </c>
      <c r="AE72">
        <f>'IDT-1'!E72</f>
        <v>0</v>
      </c>
      <c r="AF72" s="24"/>
      <c r="AG72">
        <f t="shared" si="5"/>
        <v>138.21780055117779</v>
      </c>
      <c r="AI72" s="34">
        <f>PXIL!K72</f>
        <v>0</v>
      </c>
      <c r="AJ72" s="34">
        <f>PXIL!Q72</f>
        <v>0</v>
      </c>
      <c r="AK72" s="34">
        <f>RTM_IEX!K72</f>
        <v>6.51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110.55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2.0659538548114802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18.999111485222592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1.1566687888562861</v>
      </c>
      <c r="AD73">
        <f t="shared" si="4"/>
        <v>136.54199655117779</v>
      </c>
      <c r="AE73">
        <f>'IDT-1'!E73</f>
        <v>0</v>
      </c>
      <c r="AF73" s="24"/>
      <c r="AG73">
        <f t="shared" si="5"/>
        <v>136.54199655117779</v>
      </c>
      <c r="AI73" s="34">
        <f>PXIL!K73</f>
        <v>0</v>
      </c>
      <c r="AJ73" s="34">
        <f>PXIL!Q73</f>
        <v>0</v>
      </c>
      <c r="AK73" s="34">
        <f>RTM_IEX!K73</f>
        <v>3.86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111.51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18.999111485222592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1.1717127693584319</v>
      </c>
      <c r="AD74">
        <f t="shared" si="4"/>
        <v>138.31790263045491</v>
      </c>
      <c r="AE74">
        <f>'IDT-1'!E74</f>
        <v>0</v>
      </c>
      <c r="AF74" s="24"/>
      <c r="AG74">
        <f t="shared" si="5"/>
        <v>138.31790263045491</v>
      </c>
      <c r="AI74" s="34">
        <f>PXIL!K74</f>
        <v>0</v>
      </c>
      <c r="AJ74" s="34">
        <f>PXIL!Q74</f>
        <v>0</v>
      </c>
      <c r="AK74" s="34">
        <f>RTM_IEX!K74</f>
        <v>3.73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113.43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2.0839857651245555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18.999111485222592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1.1606842569029161</v>
      </c>
      <c r="AD75">
        <f t="shared" si="4"/>
        <v>137.01601299344424</v>
      </c>
      <c r="AE75">
        <f>'IDT-1'!E75</f>
        <v>0</v>
      </c>
      <c r="AF75" s="24"/>
      <c r="AG75">
        <f t="shared" si="5"/>
        <v>137.01601299344424</v>
      </c>
      <c r="AI75" s="34">
        <f>PXIL!K75</f>
        <v>0</v>
      </c>
      <c r="AJ75" s="34">
        <f>PXIL!Q75</f>
        <v>0</v>
      </c>
      <c r="AK75" s="34">
        <f>RTM_IEX!K75</f>
        <v>3.36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112.47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2.0839857651245555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18.999111485222592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1.150604256902916</v>
      </c>
      <c r="AD76">
        <f t="shared" si="4"/>
        <v>135.82609299344423</v>
      </c>
      <c r="AE76">
        <f>'IDT-1'!E76</f>
        <v>0</v>
      </c>
      <c r="AF76" s="24"/>
      <c r="AG76">
        <f t="shared" si="5"/>
        <v>135.82609299344423</v>
      </c>
      <c r="AI76" s="34">
        <f>PXIL!K76</f>
        <v>0</v>
      </c>
      <c r="AJ76" s="34">
        <f>PXIL!Q76</f>
        <v>0</v>
      </c>
      <c r="AK76" s="34">
        <f>RTM_IEX!K76</f>
        <v>3.12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111.51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2.0839857651245555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18.999111485222592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1.1466562569029159</v>
      </c>
      <c r="AD77">
        <f t="shared" si="4"/>
        <v>135.36004099344422</v>
      </c>
      <c r="AE77">
        <f>'IDT-1'!E77</f>
        <v>0</v>
      </c>
      <c r="AF77" s="24"/>
      <c r="AG77">
        <f t="shared" si="5"/>
        <v>135.36004099344422</v>
      </c>
      <c r="AI77" s="34">
        <f>PXIL!K77</f>
        <v>0</v>
      </c>
      <c r="AJ77" s="34">
        <f>PXIL!Q77</f>
        <v>0</v>
      </c>
      <c r="AK77" s="34">
        <f>RTM_IEX!K77</f>
        <v>4.57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109.59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19.280911282317909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1.1560793751985168</v>
      </c>
      <c r="AD78">
        <f t="shared" si="4"/>
        <v>136.47241767224395</v>
      </c>
      <c r="AE78">
        <f>'IDT-1'!E78</f>
        <v>0</v>
      </c>
      <c r="AF78" s="24"/>
      <c r="AG78">
        <f t="shared" si="5"/>
        <v>136.47241767224395</v>
      </c>
      <c r="AI78" s="34">
        <f>PXIL!K78</f>
        <v>0</v>
      </c>
      <c r="AJ78" s="34">
        <f>PXIL!Q78</f>
        <v>0</v>
      </c>
      <c r="AK78" s="34">
        <f>RTM_IEX!K78</f>
        <v>6.37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108.63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1.1647237204270462</v>
      </c>
      <c r="AD79">
        <f t="shared" si="4"/>
        <v>137.49286204469752</v>
      </c>
      <c r="AE79">
        <f>'IDT-1'!E79</f>
        <v>0</v>
      </c>
      <c r="AF79" s="24"/>
      <c r="AG79">
        <f t="shared" si="5"/>
        <v>137.49286204469752</v>
      </c>
      <c r="AI79" s="34">
        <f>PXIL!K79</f>
        <v>0</v>
      </c>
      <c r="AJ79" s="34">
        <f>PXIL!Q79</f>
        <v>0</v>
      </c>
      <c r="AK79" s="34">
        <f>RTM_IEX!K79</f>
        <v>9.61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106.7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1.1405308283293365</v>
      </c>
      <c r="AD80">
        <f t="shared" si="4"/>
        <v>134.63694873468691</v>
      </c>
      <c r="AE80">
        <f>'IDT-1'!E80</f>
        <v>0</v>
      </c>
      <c r="AF80" s="24"/>
      <c r="AG80">
        <f t="shared" si="5"/>
        <v>134.63694873468691</v>
      </c>
      <c r="AI80" s="34">
        <f>PXIL!K80</f>
        <v>0</v>
      </c>
      <c r="AJ80" s="34">
        <f>PXIL!Q80</f>
        <v>0</v>
      </c>
      <c r="AK80" s="34">
        <f>RTM_IEX!K80</f>
        <v>9.61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103.82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1.1244028283293366</v>
      </c>
      <c r="AD81">
        <f t="shared" si="4"/>
        <v>132.73307673468693</v>
      </c>
      <c r="AE81">
        <f>'IDT-1'!E81</f>
        <v>0</v>
      </c>
      <c r="AF81" s="24"/>
      <c r="AG81">
        <f t="shared" si="5"/>
        <v>132.73307673468693</v>
      </c>
      <c r="AI81" s="34">
        <f>PXIL!K81</f>
        <v>0</v>
      </c>
      <c r="AJ81" s="34">
        <f>PXIL!Q81</f>
        <v>0</v>
      </c>
      <c r="AK81" s="34">
        <f>RTM_IEX!K81</f>
        <v>9.61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101.9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1.1082748283293364</v>
      </c>
      <c r="AD82">
        <f t="shared" si="4"/>
        <v>130.82920473468693</v>
      </c>
      <c r="AE82">
        <f>'IDT-1'!E82</f>
        <v>0</v>
      </c>
      <c r="AF82" s="24"/>
      <c r="AG82">
        <f t="shared" si="5"/>
        <v>130.82920473468693</v>
      </c>
      <c r="AI82" s="34">
        <f>PXIL!K82</f>
        <v>0</v>
      </c>
      <c r="AJ82" s="34">
        <f>PXIL!Q82</f>
        <v>0</v>
      </c>
      <c r="AK82" s="34">
        <f>RTM_IEX!K82</f>
        <v>9.61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99.98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1.0978664851970741</v>
      </c>
      <c r="AD83">
        <f t="shared" si="4"/>
        <v>129.60052460969268</v>
      </c>
      <c r="AE83">
        <f>'IDT-1'!E83</f>
        <v>0</v>
      </c>
      <c r="AF83" s="24"/>
      <c r="AG83">
        <f t="shared" si="5"/>
        <v>129.60052460969268</v>
      </c>
      <c r="AI83" s="34">
        <f>PXIL!K83</f>
        <v>0</v>
      </c>
      <c r="AJ83" s="34">
        <f>PXIL!Q83</f>
        <v>0</v>
      </c>
      <c r="AK83" s="34">
        <f>RTM_IEX!K83</f>
        <v>9.61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98.05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1.089802485197074</v>
      </c>
      <c r="AD84">
        <f t="shared" si="4"/>
        <v>128.64858860969269</v>
      </c>
      <c r="AE84">
        <f>'IDT-1'!E84</f>
        <v>0</v>
      </c>
      <c r="AF84" s="24"/>
      <c r="AG84">
        <f t="shared" si="5"/>
        <v>128.64858860969269</v>
      </c>
      <c r="AI84" s="34">
        <f>PXIL!K84</f>
        <v>0</v>
      </c>
      <c r="AJ84" s="34">
        <f>PXIL!Q84</f>
        <v>0</v>
      </c>
      <c r="AK84" s="34">
        <f>RTM_IEX!K84</f>
        <v>9.61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97.09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1.0493984851970741</v>
      </c>
      <c r="AD85">
        <f t="shared" si="4"/>
        <v>123.8789926096927</v>
      </c>
      <c r="AE85">
        <f>'IDT-1'!E85</f>
        <v>0</v>
      </c>
      <c r="AF85" s="24"/>
      <c r="AG85">
        <f t="shared" si="5"/>
        <v>123.8789926096927</v>
      </c>
      <c r="AI85" s="34">
        <f>PXIL!K85</f>
        <v>0</v>
      </c>
      <c r="AJ85" s="34">
        <f>PXIL!Q85</f>
        <v>0</v>
      </c>
      <c r="AK85" s="34">
        <f>RTM_IEX!K85</f>
        <v>9.61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92.28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1.0413344851970741</v>
      </c>
      <c r="AD86">
        <f t="shared" si="4"/>
        <v>122.9270566096927</v>
      </c>
      <c r="AE86">
        <f>'IDT-1'!E86</f>
        <v>0</v>
      </c>
      <c r="AF86" s="24"/>
      <c r="AG86">
        <f t="shared" si="5"/>
        <v>122.9270566096927</v>
      </c>
      <c r="AI86" s="34">
        <f>PXIL!K86</f>
        <v>0</v>
      </c>
      <c r="AJ86" s="34">
        <f>PXIL!Q86</f>
        <v>0</v>
      </c>
      <c r="AK86" s="34">
        <f>RTM_IEX!K86</f>
        <v>9.61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91.32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1.009078485197074</v>
      </c>
      <c r="AD87">
        <f t="shared" si="4"/>
        <v>119.1193126096927</v>
      </c>
      <c r="AE87">
        <f>'IDT-1'!E87</f>
        <v>0</v>
      </c>
      <c r="AF87" s="24"/>
      <c r="AG87">
        <f t="shared" si="5"/>
        <v>119.1193126096927</v>
      </c>
      <c r="AI87" s="34">
        <f>PXIL!K87</f>
        <v>0</v>
      </c>
      <c r="AJ87" s="34">
        <f>PXIL!Q87</f>
        <v>0</v>
      </c>
      <c r="AK87" s="34">
        <f>RTM_IEX!K87</f>
        <v>9.61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87.48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0.98480248519707403</v>
      </c>
      <c r="AD88">
        <f t="shared" si="4"/>
        <v>116.2535886096927</v>
      </c>
      <c r="AE88">
        <f>'IDT-1'!E88</f>
        <v>0</v>
      </c>
      <c r="AF88" s="24"/>
      <c r="AG88">
        <f t="shared" si="5"/>
        <v>116.2535886096927</v>
      </c>
      <c r="AI88" s="34">
        <f>PXIL!K88</f>
        <v>0</v>
      </c>
      <c r="AJ88" s="34">
        <f>PXIL!Q88</f>
        <v>0</v>
      </c>
      <c r="AK88" s="34">
        <f>RTM_IEX!K88</f>
        <v>9.61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84.59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0.97673848519707396</v>
      </c>
      <c r="AD89">
        <f t="shared" si="4"/>
        <v>115.3016526096927</v>
      </c>
      <c r="AE89">
        <f>'IDT-1'!E89</f>
        <v>0</v>
      </c>
      <c r="AF89" s="24"/>
      <c r="AG89">
        <f t="shared" si="5"/>
        <v>115.3016526096927</v>
      </c>
      <c r="AI89" s="34">
        <f>PXIL!K89</f>
        <v>0</v>
      </c>
      <c r="AJ89" s="34">
        <f>PXIL!Q89</f>
        <v>0</v>
      </c>
      <c r="AK89" s="34">
        <f>RTM_IEX!K89</f>
        <v>9.61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83.63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0.95263048519707416</v>
      </c>
      <c r="AD90">
        <f t="shared" si="4"/>
        <v>112.45576060969269</v>
      </c>
      <c r="AE90">
        <f>'IDT-1'!E90</f>
        <v>0</v>
      </c>
      <c r="AF90" s="24"/>
      <c r="AG90">
        <f t="shared" si="5"/>
        <v>112.45576060969269</v>
      </c>
      <c r="AI90" s="34">
        <f>PXIL!K90</f>
        <v>0</v>
      </c>
      <c r="AJ90" s="34">
        <f>PXIL!Q90</f>
        <v>0</v>
      </c>
      <c r="AK90" s="34">
        <f>RTM_IEX!K90</f>
        <v>9.6199999999999992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80.75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0.93641848519707405</v>
      </c>
      <c r="AD91">
        <f t="shared" si="4"/>
        <v>110.54197260969269</v>
      </c>
      <c r="AE91">
        <f>'IDT-1'!E91</f>
        <v>0</v>
      </c>
      <c r="AF91" s="24"/>
      <c r="AG91">
        <f t="shared" si="5"/>
        <v>110.54197260969269</v>
      </c>
      <c r="AI91" s="34">
        <f>PXIL!K91</f>
        <v>0</v>
      </c>
      <c r="AJ91" s="34">
        <f>PXIL!Q91</f>
        <v>0</v>
      </c>
      <c r="AK91" s="34">
        <f>RTM_IEX!K91</f>
        <v>9.61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78.83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0.91214248519707408</v>
      </c>
      <c r="AD92">
        <f t="shared" si="4"/>
        <v>107.67624860969269</v>
      </c>
      <c r="AE92">
        <f>'IDT-1'!E92</f>
        <v>0</v>
      </c>
      <c r="AF92" s="24"/>
      <c r="AG92">
        <f t="shared" si="5"/>
        <v>107.67624860969269</v>
      </c>
      <c r="AI92" s="34">
        <f>PXIL!K92</f>
        <v>0</v>
      </c>
      <c r="AJ92" s="34">
        <f>PXIL!Q92</f>
        <v>0</v>
      </c>
      <c r="AK92" s="34">
        <f>RTM_IEX!K92</f>
        <v>9.61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75.94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0.89601448519707394</v>
      </c>
      <c r="AD93">
        <f t="shared" si="4"/>
        <v>105.7723766096927</v>
      </c>
      <c r="AE93">
        <f>'IDT-1'!E93</f>
        <v>0</v>
      </c>
      <c r="AF93" s="24"/>
      <c r="AG93">
        <f t="shared" si="5"/>
        <v>105.7723766096927</v>
      </c>
      <c r="AI93" s="34">
        <f>PXIL!K93</f>
        <v>0</v>
      </c>
      <c r="AJ93" s="34">
        <f>PXIL!Q93</f>
        <v>0</v>
      </c>
      <c r="AK93" s="34">
        <f>RTM_IEX!K93</f>
        <v>9.61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74.02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0.88795048519707409</v>
      </c>
      <c r="AD94">
        <f t="shared" si="4"/>
        <v>104.8204406096927</v>
      </c>
      <c r="AE94">
        <f>'IDT-1'!E94</f>
        <v>0</v>
      </c>
      <c r="AF94" s="24"/>
      <c r="AG94">
        <f t="shared" si="5"/>
        <v>104.8204406096927</v>
      </c>
      <c r="AI94" s="34">
        <f>PXIL!K94</f>
        <v>0</v>
      </c>
      <c r="AJ94" s="34">
        <f>PXIL!Q94</f>
        <v>0</v>
      </c>
      <c r="AK94" s="34">
        <f>RTM_IEX!K94</f>
        <v>9.61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73.06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0.86367448519707413</v>
      </c>
      <c r="AD95">
        <f t="shared" si="4"/>
        <v>101.9547166096927</v>
      </c>
      <c r="AE95">
        <f>'IDT-1'!E95</f>
        <v>0</v>
      </c>
      <c r="AF95" s="24"/>
      <c r="AG95">
        <f t="shared" si="5"/>
        <v>101.9547166096927</v>
      </c>
      <c r="AI95" s="34">
        <f>PXIL!K95</f>
        <v>0</v>
      </c>
      <c r="AJ95" s="34">
        <f>PXIL!Q95</f>
        <v>0</v>
      </c>
      <c r="AK95" s="34">
        <f>RTM_IEX!K95</f>
        <v>9.61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70.17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0.83948248519707414</v>
      </c>
      <c r="AD96">
        <f t="shared" si="4"/>
        <v>99.0989086096927</v>
      </c>
      <c r="AE96">
        <f>'IDT-1'!E96</f>
        <v>0</v>
      </c>
      <c r="AF96" s="24"/>
      <c r="AG96">
        <f t="shared" si="5"/>
        <v>99.0989086096927</v>
      </c>
      <c r="AI96" s="34">
        <f>PXIL!K96</f>
        <v>0</v>
      </c>
      <c r="AJ96" s="34">
        <f>PXIL!Q96</f>
        <v>0</v>
      </c>
      <c r="AK96" s="34">
        <f>RTM_IEX!K96</f>
        <v>9.61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67.290000000000006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0.80722648519707407</v>
      </c>
      <c r="AD97">
        <f t="shared" si="4"/>
        <v>95.2911646096927</v>
      </c>
      <c r="AE97">
        <f>'IDT-1'!E97</f>
        <v>0</v>
      </c>
      <c r="AF97" s="24"/>
      <c r="AG97">
        <f t="shared" si="5"/>
        <v>95.2911646096927</v>
      </c>
      <c r="AI97" s="34">
        <f>PXIL!K97</f>
        <v>0</v>
      </c>
      <c r="AJ97" s="34">
        <f>PXIL!Q97</f>
        <v>0</v>
      </c>
      <c r="AK97" s="34">
        <f>RTM_IEX!K97</f>
        <v>9.61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63.45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0.80722648519707407</v>
      </c>
      <c r="AD98">
        <f t="shared" si="4"/>
        <v>95.2911646096927</v>
      </c>
      <c r="AE98">
        <f>'IDT-1'!E98</f>
        <v>0</v>
      </c>
      <c r="AF98" s="24"/>
      <c r="AG98">
        <f t="shared" si="5"/>
        <v>95.2911646096927</v>
      </c>
      <c r="AI98" s="34">
        <f>PXIL!K98</f>
        <v>0</v>
      </c>
      <c r="AJ98" s="34">
        <f>PXIL!Q98</f>
        <v>0</v>
      </c>
      <c r="AK98" s="34">
        <f>RTM_IEX!K98</f>
        <v>9.61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63.45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4.9856574931874148E-2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0.46813281369396265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0.39120999999999984</v>
      </c>
      <c r="AB99" s="75">
        <f t="shared" si="6"/>
        <v>0</v>
      </c>
      <c r="AC99">
        <f t="shared" si="6"/>
        <v>2.4427841664457033E-2</v>
      </c>
      <c r="AD99">
        <f t="shared" si="6"/>
        <v>2.8836485469613802</v>
      </c>
      <c r="AE99">
        <f t="shared" si="6"/>
        <v>0</v>
      </c>
      <c r="AG99">
        <f t="shared" si="6"/>
        <v>2.8836485469613802</v>
      </c>
      <c r="AI99">
        <f t="shared" si="6"/>
        <v>0</v>
      </c>
      <c r="AJ99">
        <f t="shared" si="6"/>
        <v>0</v>
      </c>
      <c r="AK99">
        <f t="shared" si="6"/>
        <v>0.22171750000000026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1.7476349999999996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0.10910649134918396</v>
      </c>
      <c r="AD3">
        <f>SUM(B3:AB3,AI3:AT3)-AC3</f>
        <v>8.4611249794160557</v>
      </c>
      <c r="AE3">
        <f>'IDT-1'!D3</f>
        <v>0</v>
      </c>
      <c r="AF3" s="24"/>
      <c r="AG3">
        <f>SUM(AD3:AF3)</f>
        <v>8.4611249794160557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-2.2000000000000002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0.11588341752909521</v>
      </c>
      <c r="AD4">
        <f t="shared" ref="AD4:AD67" si="1">SUM(B4:AB4,AI4:AT4)-AC4</f>
        <v>7.6543480532361459</v>
      </c>
      <c r="AE4">
        <f>'IDT-1'!D4</f>
        <v>0</v>
      </c>
      <c r="AF4" s="24"/>
      <c r="AG4">
        <f t="shared" ref="AG4:AG67" si="2">SUM(AD4:AF4)</f>
        <v>7.6543480532361459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0.11757764907407303</v>
      </c>
      <c r="AD5">
        <f t="shared" si="1"/>
        <v>7.4526538216911673</v>
      </c>
      <c r="AE5">
        <f>'IDT-1'!D5</f>
        <v>0</v>
      </c>
      <c r="AF5" s="24"/>
      <c r="AG5">
        <f t="shared" si="2"/>
        <v>7.4526538216911673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-3.2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0.11757764907407303</v>
      </c>
      <c r="AD6">
        <f t="shared" si="1"/>
        <v>7.4526538216911673</v>
      </c>
      <c r="AE6">
        <f>'IDT-1'!D6</f>
        <v>0</v>
      </c>
      <c r="AF6" s="24"/>
      <c r="AG6">
        <f t="shared" si="2"/>
        <v>7.4526538216911673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-3.2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0.11757764907407303</v>
      </c>
      <c r="AD7">
        <f t="shared" si="1"/>
        <v>7.4526538216911673</v>
      </c>
      <c r="AE7">
        <f>'IDT-1'!D7</f>
        <v>0</v>
      </c>
      <c r="AF7" s="24"/>
      <c r="AG7">
        <f t="shared" si="2"/>
        <v>7.4526538216911673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-3.2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0.11757764907407303</v>
      </c>
      <c r="AD8">
        <f t="shared" si="1"/>
        <v>7.4526538216911673</v>
      </c>
      <c r="AE8">
        <f>'IDT-1'!D8</f>
        <v>0</v>
      </c>
      <c r="AF8" s="24"/>
      <c r="AG8">
        <f t="shared" si="2"/>
        <v>7.4526538216911673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0.11757764907407303</v>
      </c>
      <c r="AD9">
        <f t="shared" si="1"/>
        <v>7.4526538216911673</v>
      </c>
      <c r="AE9">
        <f>'IDT-1'!D9</f>
        <v>0</v>
      </c>
      <c r="AF9" s="24"/>
      <c r="AG9">
        <f t="shared" si="2"/>
        <v>7.4526538216911673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0.11842476484656193</v>
      </c>
      <c r="AD10">
        <f t="shared" si="1"/>
        <v>7.3518067059186789</v>
      </c>
      <c r="AE10">
        <f>'IDT-1'!D10</f>
        <v>0</v>
      </c>
      <c r="AF10" s="24"/>
      <c r="AG10">
        <f t="shared" si="2"/>
        <v>7.3518067059186789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0.11842476484656193</v>
      </c>
      <c r="AD11">
        <f t="shared" si="1"/>
        <v>7.3518067059186789</v>
      </c>
      <c r="AE11">
        <f>'IDT-1'!D11</f>
        <v>0</v>
      </c>
      <c r="AF11" s="24"/>
      <c r="AG11">
        <f t="shared" si="2"/>
        <v>7.3518067059186789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0.11842476484656193</v>
      </c>
      <c r="AD12">
        <f t="shared" si="1"/>
        <v>7.3518067059186789</v>
      </c>
      <c r="AE12">
        <f>'IDT-1'!D12</f>
        <v>0</v>
      </c>
      <c r="AF12" s="24"/>
      <c r="AG12">
        <f t="shared" si="2"/>
        <v>7.3518067059186789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0.11842476484656193</v>
      </c>
      <c r="AD13">
        <f t="shared" si="1"/>
        <v>7.3518067059186789</v>
      </c>
      <c r="AE13">
        <f>'IDT-1'!D13</f>
        <v>0</v>
      </c>
      <c r="AF13" s="24"/>
      <c r="AG13">
        <f t="shared" si="2"/>
        <v>7.3518067059186789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0.12011899639153975</v>
      </c>
      <c r="AD14">
        <f t="shared" si="1"/>
        <v>7.1501124743737012</v>
      </c>
      <c r="AE14">
        <f>'IDT-1'!D14</f>
        <v>0</v>
      </c>
      <c r="AF14" s="24"/>
      <c r="AG14">
        <f t="shared" si="2"/>
        <v>7.1501124743737012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0.12011899639153975</v>
      </c>
      <c r="AD15">
        <f t="shared" si="1"/>
        <v>7.1501124743737012</v>
      </c>
      <c r="AE15">
        <f>'IDT-1'!D15</f>
        <v>0</v>
      </c>
      <c r="AF15" s="24"/>
      <c r="AG15">
        <f t="shared" si="2"/>
        <v>7.1501124743737012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0.12011899639153975</v>
      </c>
      <c r="AD16">
        <f t="shared" si="1"/>
        <v>7.1501124743737012</v>
      </c>
      <c r="AE16">
        <f>'IDT-1'!D16</f>
        <v>0</v>
      </c>
      <c r="AF16" s="24"/>
      <c r="AG16">
        <f t="shared" si="2"/>
        <v>7.1501124743737012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0.12011899639153975</v>
      </c>
      <c r="AD17">
        <f t="shared" si="1"/>
        <v>7.1501124743737012</v>
      </c>
      <c r="AE17">
        <f>'IDT-1'!D17</f>
        <v>0</v>
      </c>
      <c r="AF17" s="24"/>
      <c r="AG17">
        <f t="shared" si="2"/>
        <v>7.1501124743737012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0.11842476484656193</v>
      </c>
      <c r="AD18">
        <f t="shared" si="1"/>
        <v>7.3518067059186789</v>
      </c>
      <c r="AE18">
        <f>'IDT-1'!D18</f>
        <v>0</v>
      </c>
      <c r="AF18" s="24"/>
      <c r="AG18">
        <f t="shared" si="2"/>
        <v>7.3518067059186789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0.1141891859841174</v>
      </c>
      <c r="AD19">
        <f t="shared" si="1"/>
        <v>7.8560422847811235</v>
      </c>
      <c r="AE19">
        <f>'IDT-1'!D19</f>
        <v>0</v>
      </c>
      <c r="AF19" s="24"/>
      <c r="AG19">
        <f t="shared" si="2"/>
        <v>7.8560422847811235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0.10910649134918396</v>
      </c>
      <c r="AD20">
        <f t="shared" si="1"/>
        <v>8.4611249794160557</v>
      </c>
      <c r="AE20">
        <f>'IDT-1'!D20</f>
        <v>0</v>
      </c>
      <c r="AF20" s="24"/>
      <c r="AG20">
        <f t="shared" si="2"/>
        <v>8.4611249794160557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-2.2000000000000002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0.10910649134918396</v>
      </c>
      <c r="AD21">
        <f t="shared" si="1"/>
        <v>8.4611249794160557</v>
      </c>
      <c r="AE21">
        <f>'IDT-1'!D21</f>
        <v>0</v>
      </c>
      <c r="AF21" s="24"/>
      <c r="AG21">
        <f t="shared" si="2"/>
        <v>8.4611249794160557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-2.2000000000000002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9.301129167189473E-2</v>
      </c>
      <c r="AD22">
        <f t="shared" si="1"/>
        <v>10.377220179093346</v>
      </c>
      <c r="AE22">
        <f>'IDT-1'!D22</f>
        <v>0</v>
      </c>
      <c r="AF22" s="24"/>
      <c r="AG22">
        <f t="shared" si="2"/>
        <v>10.377220179093346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0.11306594435442802</v>
      </c>
      <c r="AD23">
        <f t="shared" si="1"/>
        <v>13.347165526410812</v>
      </c>
      <c r="AE23">
        <f>'IDT-1'!D23</f>
        <v>0</v>
      </c>
      <c r="AF23" s="24"/>
      <c r="AG23">
        <f t="shared" si="2"/>
        <v>13.347165526410812</v>
      </c>
      <c r="AI23" s="34">
        <f>PXIL!L23</f>
        <v>0</v>
      </c>
      <c r="AJ23" s="34">
        <f>PXIL!R23</f>
        <v>0</v>
      </c>
      <c r="AK23" s="34">
        <f>RTM_IEX!L23</f>
        <v>2.69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0.12919394435442802</v>
      </c>
      <c r="AD24">
        <f t="shared" si="1"/>
        <v>15.251037526410814</v>
      </c>
      <c r="AE24">
        <f>'IDT-1'!D24</f>
        <v>0</v>
      </c>
      <c r="AF24" s="24"/>
      <c r="AG24">
        <f t="shared" si="2"/>
        <v>15.251037526410814</v>
      </c>
      <c r="AI24" s="34">
        <f>PXIL!L24</f>
        <v>0</v>
      </c>
      <c r="AJ24" s="34">
        <f>PXIL!R24</f>
        <v>0</v>
      </c>
      <c r="AK24" s="34">
        <f>RTM_IEX!L24</f>
        <v>4.6100000000000003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0.15346994435442801</v>
      </c>
      <c r="AD25">
        <f t="shared" si="1"/>
        <v>18.116761526410812</v>
      </c>
      <c r="AE25">
        <f>'IDT-1'!D25</f>
        <v>0</v>
      </c>
      <c r="AF25" s="24"/>
      <c r="AG25">
        <f t="shared" si="2"/>
        <v>18.116761526410812</v>
      </c>
      <c r="AI25" s="34">
        <f>PXIL!L25</f>
        <v>0</v>
      </c>
      <c r="AJ25" s="34">
        <f>PXIL!R25</f>
        <v>0</v>
      </c>
      <c r="AK25" s="34">
        <f>RTM_IEX!L25</f>
        <v>7.5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0.17287394435442802</v>
      </c>
      <c r="AD26">
        <f t="shared" si="1"/>
        <v>20.407357526410813</v>
      </c>
      <c r="AE26">
        <f>'IDT-1'!D26</f>
        <v>0</v>
      </c>
      <c r="AF26" s="24"/>
      <c r="AG26">
        <f t="shared" si="2"/>
        <v>20.407357526410813</v>
      </c>
      <c r="AI26" s="34">
        <f>PXIL!L26</f>
        <v>0</v>
      </c>
      <c r="AJ26" s="34">
        <f>PXIL!R26</f>
        <v>0</v>
      </c>
      <c r="AK26" s="34">
        <f>RTM_IEX!L26</f>
        <v>9.81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0.19059794435442801</v>
      </c>
      <c r="AD27">
        <f t="shared" si="1"/>
        <v>22.499633526410811</v>
      </c>
      <c r="AE27">
        <f>'IDT-1'!D27</f>
        <v>0</v>
      </c>
      <c r="AF27" s="24"/>
      <c r="AG27">
        <f t="shared" si="2"/>
        <v>22.499633526410811</v>
      </c>
      <c r="AI27" s="34">
        <f>PXIL!L27</f>
        <v>0</v>
      </c>
      <c r="AJ27" s="34">
        <f>PXIL!R27</f>
        <v>0</v>
      </c>
      <c r="AK27" s="34">
        <f>RTM_IEX!L27</f>
        <v>11.92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0.205969944354428</v>
      </c>
      <c r="AD28">
        <f t="shared" si="1"/>
        <v>24.31426152641081</v>
      </c>
      <c r="AE28">
        <f>'IDT-1'!D28</f>
        <v>0</v>
      </c>
      <c r="AF28" s="24"/>
      <c r="AG28">
        <f t="shared" si="2"/>
        <v>24.31426152641081</v>
      </c>
      <c r="AI28" s="34">
        <f>PXIL!L28</f>
        <v>0</v>
      </c>
      <c r="AJ28" s="34">
        <f>PXIL!R28</f>
        <v>0</v>
      </c>
      <c r="AK28" s="34">
        <f>RTM_IEX!L28</f>
        <v>13.75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0.21000194435442801</v>
      </c>
      <c r="AD29">
        <f t="shared" si="1"/>
        <v>24.790229526410815</v>
      </c>
      <c r="AE29">
        <f>'IDT-1'!D29</f>
        <v>0</v>
      </c>
      <c r="AF29" s="24"/>
      <c r="AG29">
        <f t="shared" si="2"/>
        <v>24.790229526410815</v>
      </c>
      <c r="AI29" s="34">
        <f>PXIL!L29</f>
        <v>0</v>
      </c>
      <c r="AJ29" s="34">
        <f>PXIL!R29</f>
        <v>0</v>
      </c>
      <c r="AK29" s="34">
        <f>RTM_IEX!L29</f>
        <v>14.23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0.21000194435442801</v>
      </c>
      <c r="AD30">
        <f t="shared" si="1"/>
        <v>24.790229526410815</v>
      </c>
      <c r="AE30">
        <f>'IDT-1'!D30</f>
        <v>0</v>
      </c>
      <c r="AF30" s="24"/>
      <c r="AG30">
        <f t="shared" si="2"/>
        <v>24.790229526410815</v>
      </c>
      <c r="AI30" s="34">
        <f>PXIL!L30</f>
        <v>0</v>
      </c>
      <c r="AJ30" s="34">
        <f>PXIL!R30</f>
        <v>0</v>
      </c>
      <c r="AK30" s="34">
        <f>RTM_IEX!L30</f>
        <v>14.23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0.21000194435442801</v>
      </c>
      <c r="AD31">
        <f t="shared" si="1"/>
        <v>24.790229526410815</v>
      </c>
      <c r="AE31">
        <f>'IDT-1'!D31</f>
        <v>0</v>
      </c>
      <c r="AF31" s="24"/>
      <c r="AG31">
        <f t="shared" si="2"/>
        <v>24.790229526410815</v>
      </c>
      <c r="AI31" s="34">
        <f>PXIL!L31</f>
        <v>0</v>
      </c>
      <c r="AJ31" s="34">
        <f>PXIL!R31</f>
        <v>0</v>
      </c>
      <c r="AK31" s="34">
        <f>RTM_IEX!L31</f>
        <v>14.23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0.21000194435442801</v>
      </c>
      <c r="AD32">
        <f t="shared" si="1"/>
        <v>24.790229526410815</v>
      </c>
      <c r="AE32">
        <f>'IDT-1'!D32</f>
        <v>0</v>
      </c>
      <c r="AF32" s="24"/>
      <c r="AG32">
        <f t="shared" si="2"/>
        <v>24.790229526410815</v>
      </c>
      <c r="AI32" s="34">
        <f>PXIL!L32</f>
        <v>0</v>
      </c>
      <c r="AJ32" s="34">
        <f>PXIL!R32</f>
        <v>0</v>
      </c>
      <c r="AK32" s="34">
        <f>RTM_IEX!L32</f>
        <v>14.23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5.0002363284019475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0.20916198515857637</v>
      </c>
      <c r="AD33">
        <f t="shared" si="1"/>
        <v>24.691074343243368</v>
      </c>
      <c r="AE33">
        <f>'IDT-1'!D33</f>
        <v>0</v>
      </c>
      <c r="AF33" s="24"/>
      <c r="AG33">
        <f t="shared" si="2"/>
        <v>24.691074343243368</v>
      </c>
      <c r="AI33" s="34">
        <f>PXIL!L33</f>
        <v>0</v>
      </c>
      <c r="AJ33" s="34">
        <f>PXIL!R33</f>
        <v>0</v>
      </c>
      <c r="AK33" s="34">
        <f>RTM_IEX!L33</f>
        <v>14.13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5.0002363284019475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0.20756598515857633</v>
      </c>
      <c r="AD34">
        <f t="shared" si="1"/>
        <v>24.50267034324337</v>
      </c>
      <c r="AE34">
        <f>'IDT-1'!D34</f>
        <v>0</v>
      </c>
      <c r="AF34" s="24"/>
      <c r="AG34">
        <f t="shared" si="2"/>
        <v>24.50267034324337</v>
      </c>
      <c r="AI34" s="34">
        <f>PXIL!L34</f>
        <v>0</v>
      </c>
      <c r="AJ34" s="34">
        <f>PXIL!R34</f>
        <v>0</v>
      </c>
      <c r="AK34" s="34">
        <f>RTM_IEX!L34</f>
        <v>13.94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0.20756598515857633</v>
      </c>
      <c r="AD35">
        <f t="shared" si="1"/>
        <v>24.50267034324337</v>
      </c>
      <c r="AE35">
        <f>'IDT-1'!D35</f>
        <v>0</v>
      </c>
      <c r="AF35" s="24"/>
      <c r="AG35">
        <f t="shared" si="2"/>
        <v>24.50267034324337</v>
      </c>
      <c r="AI35" s="34">
        <f>PXIL!L35</f>
        <v>0</v>
      </c>
      <c r="AJ35" s="34">
        <f>PXIL!R35</f>
        <v>0</v>
      </c>
      <c r="AK35" s="34">
        <f>RTM_IEX!L35</f>
        <v>13.94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0.19546998515857633</v>
      </c>
      <c r="AD36">
        <f t="shared" si="1"/>
        <v>23.074766343243368</v>
      </c>
      <c r="AE36">
        <f>'IDT-1'!D36</f>
        <v>0</v>
      </c>
      <c r="AF36" s="24"/>
      <c r="AG36">
        <f t="shared" si="2"/>
        <v>23.074766343243368</v>
      </c>
      <c r="AI36" s="34">
        <f>PXIL!L36</f>
        <v>0</v>
      </c>
      <c r="AJ36" s="34">
        <f>PXIL!R36</f>
        <v>0</v>
      </c>
      <c r="AK36" s="34">
        <f>RTM_IEX!L36</f>
        <v>12.5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4.9997661803217346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0.19143403591470254</v>
      </c>
      <c r="AD37">
        <f t="shared" si="1"/>
        <v>22.598332144407031</v>
      </c>
      <c r="AE37">
        <f>'IDT-1'!D37</f>
        <v>0</v>
      </c>
      <c r="AF37" s="24"/>
      <c r="AG37">
        <f t="shared" si="2"/>
        <v>22.598332144407031</v>
      </c>
      <c r="AI37" s="34">
        <f>PXIL!L37</f>
        <v>0</v>
      </c>
      <c r="AJ37" s="34">
        <f>PXIL!R37</f>
        <v>0</v>
      </c>
      <c r="AK37" s="34">
        <f>RTM_IEX!L37</f>
        <v>12.02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0.189</v>
      </c>
      <c r="AD38">
        <f t="shared" si="1"/>
        <v>22.311</v>
      </c>
      <c r="AE38">
        <f>'IDT-1'!D38</f>
        <v>0</v>
      </c>
      <c r="AF38" s="24"/>
      <c r="AG38">
        <f t="shared" si="2"/>
        <v>22.311</v>
      </c>
      <c r="AI38" s="34">
        <f>PXIL!L38</f>
        <v>0</v>
      </c>
      <c r="AJ38" s="34">
        <f>PXIL!R38</f>
        <v>0</v>
      </c>
      <c r="AK38" s="34">
        <f>RTM_IEX!L38</f>
        <v>11.73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0.173628</v>
      </c>
      <c r="AD39">
        <f t="shared" si="1"/>
        <v>20.496372000000001</v>
      </c>
      <c r="AE39">
        <f>'IDT-1'!D39</f>
        <v>0</v>
      </c>
      <c r="AF39" s="24"/>
      <c r="AG39">
        <f t="shared" si="2"/>
        <v>20.496372000000001</v>
      </c>
      <c r="AI39" s="34">
        <f>PXIL!L39</f>
        <v>0</v>
      </c>
      <c r="AJ39" s="34">
        <f>PXIL!R39</f>
        <v>0</v>
      </c>
      <c r="AK39" s="34">
        <f>RTM_IEX!L39</f>
        <v>9.9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0.173628</v>
      </c>
      <c r="AD40">
        <f t="shared" si="1"/>
        <v>20.496372000000001</v>
      </c>
      <c r="AE40">
        <f>'IDT-1'!D40</f>
        <v>0</v>
      </c>
      <c r="AF40" s="24"/>
      <c r="AG40">
        <f t="shared" si="2"/>
        <v>20.496372000000001</v>
      </c>
      <c r="AI40" s="34">
        <f>PXIL!L40</f>
        <v>0</v>
      </c>
      <c r="AJ40" s="34">
        <f>PXIL!R40</f>
        <v>0</v>
      </c>
      <c r="AK40" s="34">
        <f>RTM_IEX!L40</f>
        <v>9.9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0.16959599999999997</v>
      </c>
      <c r="AD41">
        <f t="shared" si="1"/>
        <v>20.020403999999999</v>
      </c>
      <c r="AE41">
        <f>'IDT-1'!D41</f>
        <v>0</v>
      </c>
      <c r="AF41" s="24"/>
      <c r="AG41">
        <f t="shared" si="2"/>
        <v>20.020403999999999</v>
      </c>
      <c r="AI41" s="34">
        <f>PXIL!L41</f>
        <v>0</v>
      </c>
      <c r="AJ41" s="34">
        <f>PXIL!R41</f>
        <v>0</v>
      </c>
      <c r="AK41" s="34">
        <f>RTM_IEX!L41</f>
        <v>9.42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0.16153200000000001</v>
      </c>
      <c r="AD42">
        <f t="shared" si="1"/>
        <v>19.068467999999999</v>
      </c>
      <c r="AE42">
        <f>'IDT-1'!D42</f>
        <v>0</v>
      </c>
      <c r="AF42" s="24"/>
      <c r="AG42">
        <f t="shared" si="2"/>
        <v>19.068467999999999</v>
      </c>
      <c r="AI42" s="34">
        <f>PXIL!L42</f>
        <v>0</v>
      </c>
      <c r="AJ42" s="34">
        <f>PXIL!R42</f>
        <v>0</v>
      </c>
      <c r="AK42" s="34">
        <f>RTM_IEX!L42</f>
        <v>8.4600000000000009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0.16153200000000001</v>
      </c>
      <c r="AD43">
        <f t="shared" si="1"/>
        <v>19.068467999999999</v>
      </c>
      <c r="AE43">
        <f>'IDT-1'!D43</f>
        <v>0</v>
      </c>
      <c r="AF43" s="24"/>
      <c r="AG43">
        <f t="shared" si="2"/>
        <v>19.068467999999999</v>
      </c>
      <c r="AI43" s="34">
        <f>PXIL!L43</f>
        <v>0</v>
      </c>
      <c r="AJ43" s="34">
        <f>PXIL!R43</f>
        <v>0</v>
      </c>
      <c r="AK43" s="34">
        <f>RTM_IEX!L43</f>
        <v>8.4600000000000009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0.14540399999999998</v>
      </c>
      <c r="AD44">
        <f t="shared" si="1"/>
        <v>17.164596</v>
      </c>
      <c r="AE44">
        <f>'IDT-1'!D44</f>
        <v>0</v>
      </c>
      <c r="AF44" s="24"/>
      <c r="AG44">
        <f t="shared" si="2"/>
        <v>17.164596</v>
      </c>
      <c r="AI44" s="34">
        <f>PXIL!L44</f>
        <v>0</v>
      </c>
      <c r="AJ44" s="34">
        <f>PXIL!R44</f>
        <v>0</v>
      </c>
      <c r="AK44" s="34">
        <f>RTM_IEX!L44</f>
        <v>6.54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0.14540399999999998</v>
      </c>
      <c r="AD45">
        <f t="shared" si="1"/>
        <v>17.164596</v>
      </c>
      <c r="AE45">
        <f>'IDT-1'!D45</f>
        <v>0</v>
      </c>
      <c r="AF45" s="24"/>
      <c r="AG45">
        <f t="shared" si="2"/>
        <v>17.164596</v>
      </c>
      <c r="AI45" s="34">
        <f>PXIL!L45</f>
        <v>0</v>
      </c>
      <c r="AJ45" s="34">
        <f>PXIL!R45</f>
        <v>0</v>
      </c>
      <c r="AK45" s="34">
        <f>RTM_IEX!L45</f>
        <v>6.54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0.14540399999999998</v>
      </c>
      <c r="AD46">
        <f t="shared" si="1"/>
        <v>17.164596</v>
      </c>
      <c r="AE46">
        <f>'IDT-1'!D46</f>
        <v>0</v>
      </c>
      <c r="AF46" s="24"/>
      <c r="AG46">
        <f t="shared" si="2"/>
        <v>17.164596</v>
      </c>
      <c r="AI46" s="34">
        <f>PXIL!L46</f>
        <v>0</v>
      </c>
      <c r="AJ46" s="34">
        <f>PXIL!R46</f>
        <v>0</v>
      </c>
      <c r="AK46" s="34">
        <f>RTM_IEX!L46</f>
        <v>6.54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0.142129944354428</v>
      </c>
      <c r="AD47">
        <f t="shared" si="1"/>
        <v>16.778101526410815</v>
      </c>
      <c r="AE47">
        <f>'IDT-1'!D47</f>
        <v>0</v>
      </c>
      <c r="AF47" s="24"/>
      <c r="AG47">
        <f t="shared" si="2"/>
        <v>16.778101526410815</v>
      </c>
      <c r="AI47" s="34">
        <f>PXIL!L47</f>
        <v>0</v>
      </c>
      <c r="AJ47" s="34">
        <f>PXIL!R47</f>
        <v>0</v>
      </c>
      <c r="AK47" s="34">
        <f>RTM_IEX!L47</f>
        <v>6.15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0.13893794435442799</v>
      </c>
      <c r="AD48">
        <f t="shared" si="1"/>
        <v>16.401293526410814</v>
      </c>
      <c r="AE48">
        <f>'IDT-1'!D48</f>
        <v>0</v>
      </c>
      <c r="AF48" s="24"/>
      <c r="AG48">
        <f t="shared" si="2"/>
        <v>16.401293526410814</v>
      </c>
      <c r="AI48" s="34">
        <f>PXIL!L48</f>
        <v>0</v>
      </c>
      <c r="AJ48" s="34">
        <f>PXIL!R48</f>
        <v>0</v>
      </c>
      <c r="AK48" s="34">
        <f>RTM_IEX!L48</f>
        <v>5.77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0.13490594435442801</v>
      </c>
      <c r="AD49">
        <f t="shared" si="1"/>
        <v>15.925325526410814</v>
      </c>
      <c r="AE49">
        <f>'IDT-1'!D49</f>
        <v>0</v>
      </c>
      <c r="AF49" s="24"/>
      <c r="AG49">
        <f t="shared" si="2"/>
        <v>15.925325526410814</v>
      </c>
      <c r="AI49" s="34">
        <f>PXIL!L49</f>
        <v>0</v>
      </c>
      <c r="AJ49" s="34">
        <f>PXIL!R49</f>
        <v>0</v>
      </c>
      <c r="AK49" s="34">
        <f>RTM_IEX!L49</f>
        <v>5.29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0.12684194435442803</v>
      </c>
      <c r="AD50">
        <f t="shared" si="1"/>
        <v>14.973389526410813</v>
      </c>
      <c r="AE50">
        <f>'IDT-1'!D50</f>
        <v>0</v>
      </c>
      <c r="AF50" s="24"/>
      <c r="AG50">
        <f t="shared" si="2"/>
        <v>14.973389526410813</v>
      </c>
      <c r="AI50" s="34">
        <f>PXIL!L50</f>
        <v>0</v>
      </c>
      <c r="AJ50" s="34">
        <f>PXIL!R50</f>
        <v>0</v>
      </c>
      <c r="AK50" s="34">
        <f>RTM_IEX!L50</f>
        <v>4.33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0.12684194435442803</v>
      </c>
      <c r="AD51">
        <f t="shared" si="1"/>
        <v>14.973389526410813</v>
      </c>
      <c r="AE51">
        <f>'IDT-1'!D51</f>
        <v>0</v>
      </c>
      <c r="AF51" s="24"/>
      <c r="AG51">
        <f t="shared" si="2"/>
        <v>14.973389526410813</v>
      </c>
      <c r="AI51" s="34">
        <f>PXIL!L51</f>
        <v>0</v>
      </c>
      <c r="AJ51" s="34">
        <f>PXIL!R51</f>
        <v>0</v>
      </c>
      <c r="AK51" s="34">
        <f>RTM_IEX!L51</f>
        <v>4.33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0.11869394435442801</v>
      </c>
      <c r="AD52">
        <f t="shared" si="1"/>
        <v>14.011537526410812</v>
      </c>
      <c r="AE52">
        <f>'IDT-1'!D52</f>
        <v>0</v>
      </c>
      <c r="AF52" s="24"/>
      <c r="AG52">
        <f t="shared" si="2"/>
        <v>14.011537526410812</v>
      </c>
      <c r="AI52" s="34">
        <f>PXIL!L52</f>
        <v>0</v>
      </c>
      <c r="AJ52" s="34">
        <f>PXIL!R52</f>
        <v>0</v>
      </c>
      <c r="AK52" s="34">
        <f>RTM_IEX!L52</f>
        <v>3.36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0.11869394435442801</v>
      </c>
      <c r="AD53">
        <f t="shared" si="1"/>
        <v>14.011537526410812</v>
      </c>
      <c r="AE53">
        <f>'IDT-1'!D53</f>
        <v>0</v>
      </c>
      <c r="AF53" s="24"/>
      <c r="AG53">
        <f t="shared" si="2"/>
        <v>14.011537526410812</v>
      </c>
      <c r="AI53" s="34">
        <f>PXIL!L53</f>
        <v>0</v>
      </c>
      <c r="AJ53" s="34">
        <f>PXIL!R53</f>
        <v>0</v>
      </c>
      <c r="AK53" s="34">
        <f>RTM_IEX!L53</f>
        <v>3.36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0.11869394435442801</v>
      </c>
      <c r="AD54">
        <f t="shared" si="1"/>
        <v>14.011537526410812</v>
      </c>
      <c r="AE54">
        <f>'IDT-1'!D54</f>
        <v>0</v>
      </c>
      <c r="AF54" s="24"/>
      <c r="AG54">
        <f t="shared" si="2"/>
        <v>14.011537526410812</v>
      </c>
      <c r="AI54" s="34">
        <f>PXIL!L54</f>
        <v>0</v>
      </c>
      <c r="AJ54" s="34">
        <f>PXIL!R54</f>
        <v>0</v>
      </c>
      <c r="AK54" s="34">
        <f>RTM_IEX!L54</f>
        <v>3.36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0.114661944354428</v>
      </c>
      <c r="AD55">
        <f t="shared" si="1"/>
        <v>13.535569526410814</v>
      </c>
      <c r="AE55">
        <f>'IDT-1'!D55</f>
        <v>0</v>
      </c>
      <c r="AF55" s="24"/>
      <c r="AG55">
        <f t="shared" si="2"/>
        <v>13.535569526410814</v>
      </c>
      <c r="AI55" s="34">
        <f>PXIL!L55</f>
        <v>0</v>
      </c>
      <c r="AJ55" s="34">
        <f>PXIL!R55</f>
        <v>0</v>
      </c>
      <c r="AK55" s="34">
        <f>RTM_IEX!L55</f>
        <v>2.88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0.11062994435442801</v>
      </c>
      <c r="AD56">
        <f t="shared" si="1"/>
        <v>13.059601526410813</v>
      </c>
      <c r="AE56">
        <f>'IDT-1'!D56</f>
        <v>0</v>
      </c>
      <c r="AF56" s="24"/>
      <c r="AG56">
        <f t="shared" si="2"/>
        <v>13.059601526410813</v>
      </c>
      <c r="AI56" s="34">
        <f>PXIL!L56</f>
        <v>0</v>
      </c>
      <c r="AJ56" s="34">
        <f>PXIL!R56</f>
        <v>0</v>
      </c>
      <c r="AK56" s="34">
        <f>RTM_IEX!L56</f>
        <v>2.4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0.11062994435442801</v>
      </c>
      <c r="AD57">
        <f t="shared" si="1"/>
        <v>13.059601526410813</v>
      </c>
      <c r="AE57">
        <f>'IDT-1'!D57</f>
        <v>0</v>
      </c>
      <c r="AF57" s="24"/>
      <c r="AG57">
        <f t="shared" si="2"/>
        <v>13.059601526410813</v>
      </c>
      <c r="AI57" s="34">
        <f>PXIL!L57</f>
        <v>0</v>
      </c>
      <c r="AJ57" s="34">
        <f>PXIL!R57</f>
        <v>0</v>
      </c>
      <c r="AK57" s="34">
        <f>RTM_IEX!L57</f>
        <v>2.4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0.10256594435442801</v>
      </c>
      <c r="AD58">
        <f t="shared" si="1"/>
        <v>12.107665526410813</v>
      </c>
      <c r="AE58">
        <f>'IDT-1'!D58</f>
        <v>0</v>
      </c>
      <c r="AF58" s="24"/>
      <c r="AG58">
        <f t="shared" si="2"/>
        <v>12.107665526410813</v>
      </c>
      <c r="AI58" s="34">
        <f>PXIL!L58</f>
        <v>0</v>
      </c>
      <c r="AJ58" s="34">
        <f>PXIL!R58</f>
        <v>0</v>
      </c>
      <c r="AK58" s="34">
        <f>RTM_IEX!L58</f>
        <v>1.44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0.10256594435442801</v>
      </c>
      <c r="AD59">
        <f t="shared" si="1"/>
        <v>12.107665526410813</v>
      </c>
      <c r="AE59">
        <f>'IDT-1'!D59</f>
        <v>0</v>
      </c>
      <c r="AF59" s="24"/>
      <c r="AG59">
        <f t="shared" si="2"/>
        <v>12.107665526410813</v>
      </c>
      <c r="AI59" s="34">
        <f>PXIL!L59</f>
        <v>0</v>
      </c>
      <c r="AJ59" s="34">
        <f>PXIL!R59</f>
        <v>0</v>
      </c>
      <c r="AK59" s="34">
        <f>RTM_IEX!L59</f>
        <v>1.44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0.10256594435442801</v>
      </c>
      <c r="AD60">
        <f t="shared" si="1"/>
        <v>12.107665526410813</v>
      </c>
      <c r="AE60">
        <f>'IDT-1'!D60</f>
        <v>0</v>
      </c>
      <c r="AF60" s="24"/>
      <c r="AG60">
        <f t="shared" si="2"/>
        <v>12.107665526410813</v>
      </c>
      <c r="AI60" s="34">
        <f>PXIL!L60</f>
        <v>0</v>
      </c>
      <c r="AJ60" s="34">
        <f>PXIL!R60</f>
        <v>0</v>
      </c>
      <c r="AK60" s="34">
        <f>RTM_IEX!L60</f>
        <v>1.44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9.4501944354428005E-2</v>
      </c>
      <c r="AD61">
        <f t="shared" si="1"/>
        <v>11.155729526410813</v>
      </c>
      <c r="AE61">
        <f>'IDT-1'!D61</f>
        <v>0</v>
      </c>
      <c r="AF61" s="24"/>
      <c r="AG61">
        <f t="shared" si="2"/>
        <v>11.155729526410813</v>
      </c>
      <c r="AI61" s="34">
        <f>PXIL!L61</f>
        <v>0</v>
      </c>
      <c r="AJ61" s="34">
        <f>PXIL!R61</f>
        <v>0</v>
      </c>
      <c r="AK61" s="34">
        <f>RTM_IEX!L61</f>
        <v>0.48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9.4501944354428005E-2</v>
      </c>
      <c r="AD62">
        <f t="shared" si="1"/>
        <v>11.155729526410813</v>
      </c>
      <c r="AE62">
        <f>'IDT-1'!D62</f>
        <v>0</v>
      </c>
      <c r="AF62" s="24"/>
      <c r="AG62">
        <f t="shared" si="2"/>
        <v>11.155729526410813</v>
      </c>
      <c r="AI62" s="34">
        <f>PXIL!L62</f>
        <v>0</v>
      </c>
      <c r="AJ62" s="34">
        <f>PXIL!R62</f>
        <v>0</v>
      </c>
      <c r="AK62" s="34">
        <f>RTM_IEX!L62</f>
        <v>0.48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9.8533944354428013E-2</v>
      </c>
      <c r="AD63">
        <f t="shared" si="1"/>
        <v>11.631697526410813</v>
      </c>
      <c r="AE63">
        <f>'IDT-1'!D63</f>
        <v>0</v>
      </c>
      <c r="AF63" s="24"/>
      <c r="AG63">
        <f t="shared" si="2"/>
        <v>11.631697526410813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0.10256594435442801</v>
      </c>
      <c r="AD64">
        <f t="shared" si="1"/>
        <v>12.107665526410813</v>
      </c>
      <c r="AE64">
        <f>'IDT-1'!D64</f>
        <v>0</v>
      </c>
      <c r="AF64" s="24"/>
      <c r="AG64">
        <f t="shared" si="2"/>
        <v>12.107665526410813</v>
      </c>
      <c r="AI64" s="34">
        <f>PXIL!L64</f>
        <v>0</v>
      </c>
      <c r="AJ64" s="34">
        <f>PXIL!R64</f>
        <v>0</v>
      </c>
      <c r="AK64" s="34">
        <f>RTM_IEX!L64</f>
        <v>1.44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0.10256594435442801</v>
      </c>
      <c r="AD65">
        <f t="shared" si="1"/>
        <v>12.107665526410813</v>
      </c>
      <c r="AE65">
        <f>'IDT-1'!D65</f>
        <v>0</v>
      </c>
      <c r="AF65" s="24"/>
      <c r="AG65">
        <f t="shared" si="2"/>
        <v>12.107665526410813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0.10256594435442801</v>
      </c>
      <c r="AD66">
        <f t="shared" si="1"/>
        <v>12.107665526410813</v>
      </c>
      <c r="AE66">
        <f>'IDT-1'!D66</f>
        <v>0</v>
      </c>
      <c r="AF66" s="24"/>
      <c r="AG66">
        <f t="shared" si="2"/>
        <v>12.107665526410813</v>
      </c>
      <c r="AI66" s="34">
        <f>PXIL!L66</f>
        <v>0</v>
      </c>
      <c r="AJ66" s="34">
        <f>PXIL!R66</f>
        <v>0</v>
      </c>
      <c r="AK66" s="34">
        <f>RTM_IEX!L66</f>
        <v>1.44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0.10659794435442801</v>
      </c>
      <c r="AD67">
        <f t="shared" si="1"/>
        <v>12.583633526410813</v>
      </c>
      <c r="AE67">
        <f>'IDT-1'!D67</f>
        <v>0</v>
      </c>
      <c r="AF67" s="24"/>
      <c r="AG67">
        <f t="shared" si="2"/>
        <v>12.583633526410813</v>
      </c>
      <c r="AI67" s="34">
        <f>PXIL!L67</f>
        <v>0</v>
      </c>
      <c r="AJ67" s="34">
        <f>PXIL!R67</f>
        <v>0</v>
      </c>
      <c r="AK67" s="34">
        <f>RTM_IEX!L67</f>
        <v>1.92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0.11062998515857635</v>
      </c>
      <c r="AD68">
        <f t="shared" ref="AD68:AD98" si="4">SUM(B68:AB68,AI68:AT68)-AC68</f>
        <v>13.05960634324337</v>
      </c>
      <c r="AE68">
        <f>'IDT-1'!D68</f>
        <v>0</v>
      </c>
      <c r="AF68" s="24"/>
      <c r="AG68">
        <f t="shared" ref="AG68:AG98" si="5">SUM(AD68:AF68)</f>
        <v>13.05960634324337</v>
      </c>
      <c r="AI68" s="34">
        <f>PXIL!L68</f>
        <v>0</v>
      </c>
      <c r="AJ68" s="34">
        <f>PXIL!R68</f>
        <v>0</v>
      </c>
      <c r="AK68" s="34">
        <f>RTM_IEX!L68</f>
        <v>2.4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5.0002363284019475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0.11466198515857634</v>
      </c>
      <c r="AD69">
        <f t="shared" si="4"/>
        <v>13.535574343243368</v>
      </c>
      <c r="AE69">
        <f>'IDT-1'!D69</f>
        <v>0</v>
      </c>
      <c r="AF69" s="24"/>
      <c r="AG69">
        <f t="shared" si="5"/>
        <v>13.535574343243368</v>
      </c>
      <c r="AI69" s="34">
        <f>PXIL!L69</f>
        <v>0</v>
      </c>
      <c r="AJ69" s="34">
        <f>PXIL!R69</f>
        <v>0</v>
      </c>
      <c r="AK69" s="34">
        <f>RTM_IEX!L69</f>
        <v>2.88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5.0002363284019475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0.11466198515857634</v>
      </c>
      <c r="AD70">
        <f t="shared" si="4"/>
        <v>13.535574343243368</v>
      </c>
      <c r="AE70">
        <f>'IDT-1'!D70</f>
        <v>0</v>
      </c>
      <c r="AF70" s="24"/>
      <c r="AG70">
        <f t="shared" si="5"/>
        <v>13.535574343243368</v>
      </c>
      <c r="AI70" s="34">
        <f>PXIL!L70</f>
        <v>0</v>
      </c>
      <c r="AJ70" s="34">
        <f>PXIL!R70</f>
        <v>0</v>
      </c>
      <c r="AK70" s="34">
        <f>RTM_IEX!L70</f>
        <v>2.88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4.9997661803217346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0.13893403591470255</v>
      </c>
      <c r="AD71">
        <f t="shared" si="4"/>
        <v>16.400832144407033</v>
      </c>
      <c r="AE71">
        <f>'IDT-1'!D71</f>
        <v>0</v>
      </c>
      <c r="AF71" s="24"/>
      <c r="AG71">
        <f t="shared" si="5"/>
        <v>16.400832144407033</v>
      </c>
      <c r="AI71" s="34">
        <f>PXIL!L71</f>
        <v>0</v>
      </c>
      <c r="AJ71" s="34">
        <f>PXIL!R71</f>
        <v>0</v>
      </c>
      <c r="AK71" s="34">
        <f>RTM_IEX!L71</f>
        <v>5.77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4.9997661803217346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0.12599803591470257</v>
      </c>
      <c r="AD72">
        <f t="shared" si="4"/>
        <v>14.873768144407032</v>
      </c>
      <c r="AE72">
        <f>'IDT-1'!D72</f>
        <v>0</v>
      </c>
      <c r="AF72" s="24"/>
      <c r="AG72">
        <f t="shared" si="5"/>
        <v>14.873768144407032</v>
      </c>
      <c r="AI72" s="34">
        <f>PXIL!L72</f>
        <v>0</v>
      </c>
      <c r="AJ72" s="34">
        <f>PXIL!R72</f>
        <v>0</v>
      </c>
      <c r="AK72" s="34">
        <f>RTM_IEX!L72</f>
        <v>4.2300000000000004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4.9997661803217346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0.11482603591470256</v>
      </c>
      <c r="AD73">
        <f t="shared" si="4"/>
        <v>13.554940144407032</v>
      </c>
      <c r="AE73">
        <f>'IDT-1'!D73</f>
        <v>0</v>
      </c>
      <c r="AF73" s="24"/>
      <c r="AG73">
        <f t="shared" si="5"/>
        <v>13.554940144407032</v>
      </c>
      <c r="AI73" s="34">
        <f>PXIL!L73</f>
        <v>0</v>
      </c>
      <c r="AJ73" s="34">
        <f>PXIL!R73</f>
        <v>0</v>
      </c>
      <c r="AK73" s="34">
        <f>RTM_IEX!L73</f>
        <v>2.9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4.9997661803217346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0.11860603591470256</v>
      </c>
      <c r="AD74">
        <f t="shared" si="4"/>
        <v>14.001160144407033</v>
      </c>
      <c r="AE74">
        <f>'IDT-1'!D74</f>
        <v>0</v>
      </c>
      <c r="AF74" s="24"/>
      <c r="AG74">
        <f t="shared" si="5"/>
        <v>14.001160144407033</v>
      </c>
      <c r="AI74" s="34">
        <f>PXIL!L74</f>
        <v>0</v>
      </c>
      <c r="AJ74" s="34">
        <f>PXIL!R74</f>
        <v>0</v>
      </c>
      <c r="AK74" s="34">
        <f>RTM_IEX!L74</f>
        <v>3.35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4.9997661803217346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0.11591803591470257</v>
      </c>
      <c r="AD75">
        <f t="shared" si="4"/>
        <v>13.683848144407031</v>
      </c>
      <c r="AE75">
        <f>'IDT-1'!D75</f>
        <v>0</v>
      </c>
      <c r="AF75" s="24"/>
      <c r="AG75">
        <f t="shared" si="5"/>
        <v>13.683848144407031</v>
      </c>
      <c r="AI75" s="34">
        <f>PXIL!L75</f>
        <v>0</v>
      </c>
      <c r="AJ75" s="34">
        <f>PXIL!R75</f>
        <v>0</v>
      </c>
      <c r="AK75" s="34">
        <f>RTM_IEX!L75</f>
        <v>3.03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4.9997661803217346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0.11407003591470256</v>
      </c>
      <c r="AD76">
        <f t="shared" si="4"/>
        <v>13.465696144407033</v>
      </c>
      <c r="AE76">
        <f>'IDT-1'!D76</f>
        <v>0</v>
      </c>
      <c r="AF76" s="24"/>
      <c r="AG76">
        <f t="shared" si="5"/>
        <v>13.465696144407033</v>
      </c>
      <c r="AI76" s="34">
        <f>PXIL!L76</f>
        <v>0</v>
      </c>
      <c r="AJ76" s="34">
        <f>PXIL!R76</f>
        <v>0</v>
      </c>
      <c r="AK76" s="34">
        <f>RTM_IEX!L76</f>
        <v>2.81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4.9997661803217346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0.12499003591470256</v>
      </c>
      <c r="AD77">
        <f t="shared" si="4"/>
        <v>14.754776144407032</v>
      </c>
      <c r="AE77">
        <f>'IDT-1'!D77</f>
        <v>0</v>
      </c>
      <c r="AF77" s="24"/>
      <c r="AG77">
        <f t="shared" si="5"/>
        <v>14.754776144407032</v>
      </c>
      <c r="AI77" s="34">
        <f>PXIL!L77</f>
        <v>0</v>
      </c>
      <c r="AJ77" s="34">
        <f>PXIL!R77</f>
        <v>0</v>
      </c>
      <c r="AK77" s="34">
        <f>RTM_IEX!L77</f>
        <v>4.1100000000000003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5.0002363284019475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0.13860198515857636</v>
      </c>
      <c r="AD78">
        <f t="shared" si="4"/>
        <v>16.36163434324337</v>
      </c>
      <c r="AE78">
        <f>'IDT-1'!D78</f>
        <v>0</v>
      </c>
      <c r="AF78" s="24"/>
      <c r="AG78">
        <f t="shared" si="5"/>
        <v>16.36163434324337</v>
      </c>
      <c r="AI78" s="34">
        <f>PXIL!L78</f>
        <v>0</v>
      </c>
      <c r="AJ78" s="34">
        <f>PXIL!R78</f>
        <v>0</v>
      </c>
      <c r="AK78" s="34">
        <f>RTM_IEX!L78</f>
        <v>5.73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0.15909599999999999</v>
      </c>
      <c r="AD79">
        <f t="shared" si="4"/>
        <v>18.780903999999996</v>
      </c>
      <c r="AE79">
        <f>'IDT-1'!D79</f>
        <v>0</v>
      </c>
      <c r="AF79" s="24"/>
      <c r="AG79">
        <f t="shared" si="5"/>
        <v>18.780903999999996</v>
      </c>
      <c r="AI79" s="34">
        <f>PXIL!L79</f>
        <v>0</v>
      </c>
      <c r="AJ79" s="34">
        <f>PXIL!R79</f>
        <v>0</v>
      </c>
      <c r="AK79" s="34">
        <f>RTM_IEX!L79</f>
        <v>8.17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0.15909599999999999</v>
      </c>
      <c r="AD80">
        <f t="shared" si="4"/>
        <v>18.780903999999996</v>
      </c>
      <c r="AE80">
        <f>'IDT-1'!D80</f>
        <v>0</v>
      </c>
      <c r="AF80" s="24"/>
      <c r="AG80">
        <f t="shared" si="5"/>
        <v>18.780903999999996</v>
      </c>
      <c r="AI80" s="34">
        <f>PXIL!L80</f>
        <v>0</v>
      </c>
      <c r="AJ80" s="34">
        <f>PXIL!R80</f>
        <v>0</v>
      </c>
      <c r="AK80" s="34">
        <f>RTM_IEX!L80</f>
        <v>8.17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0.15909599999999999</v>
      </c>
      <c r="AD81">
        <f t="shared" si="4"/>
        <v>18.780903999999996</v>
      </c>
      <c r="AE81">
        <f>'IDT-1'!D81</f>
        <v>0</v>
      </c>
      <c r="AF81" s="24"/>
      <c r="AG81">
        <f t="shared" si="5"/>
        <v>18.780903999999996</v>
      </c>
      <c r="AI81" s="34">
        <f>PXIL!L81</f>
        <v>0</v>
      </c>
      <c r="AJ81" s="34">
        <f>PXIL!R81</f>
        <v>0</v>
      </c>
      <c r="AK81" s="34">
        <f>RTM_IEX!L81</f>
        <v>8.17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0.15506399999999998</v>
      </c>
      <c r="AD82">
        <f t="shared" si="4"/>
        <v>18.304936000000001</v>
      </c>
      <c r="AE82">
        <f>'IDT-1'!D82</f>
        <v>0</v>
      </c>
      <c r="AF82" s="24"/>
      <c r="AG82">
        <f t="shared" si="5"/>
        <v>18.304936000000001</v>
      </c>
      <c r="AI82" s="34">
        <f>PXIL!L82</f>
        <v>0</v>
      </c>
      <c r="AJ82" s="34">
        <f>PXIL!R82</f>
        <v>0</v>
      </c>
      <c r="AK82" s="34">
        <f>RTM_IEX!L82</f>
        <v>7.69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0.155065944354428</v>
      </c>
      <c r="AD83">
        <f t="shared" si="4"/>
        <v>18.305165526410811</v>
      </c>
      <c r="AE83">
        <f>'IDT-1'!D83</f>
        <v>0</v>
      </c>
      <c r="AF83" s="24"/>
      <c r="AG83">
        <f t="shared" si="5"/>
        <v>18.305165526410811</v>
      </c>
      <c r="AI83" s="34">
        <f>PXIL!L83</f>
        <v>0</v>
      </c>
      <c r="AJ83" s="34">
        <f>PXIL!R83</f>
        <v>0</v>
      </c>
      <c r="AK83" s="34">
        <f>RTM_IEX!L83</f>
        <v>7.69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0.15103394435442802</v>
      </c>
      <c r="AD84">
        <f t="shared" si="4"/>
        <v>17.829197526410812</v>
      </c>
      <c r="AE84">
        <f>'IDT-1'!D84</f>
        <v>0</v>
      </c>
      <c r="AF84" s="24"/>
      <c r="AG84">
        <f t="shared" si="5"/>
        <v>17.829197526410812</v>
      </c>
      <c r="AI84" s="34">
        <f>PXIL!L84</f>
        <v>0</v>
      </c>
      <c r="AJ84" s="34">
        <f>PXIL!R84</f>
        <v>0</v>
      </c>
      <c r="AK84" s="34">
        <f>RTM_IEX!L84</f>
        <v>7.21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0.15103394435442802</v>
      </c>
      <c r="AD85">
        <f t="shared" si="4"/>
        <v>17.829197526410812</v>
      </c>
      <c r="AE85">
        <f>'IDT-1'!D85</f>
        <v>0</v>
      </c>
      <c r="AF85" s="24"/>
      <c r="AG85">
        <f t="shared" si="5"/>
        <v>17.829197526410812</v>
      </c>
      <c r="AI85" s="34">
        <f>PXIL!L85</f>
        <v>0</v>
      </c>
      <c r="AJ85" s="34">
        <f>PXIL!R85</f>
        <v>0</v>
      </c>
      <c r="AK85" s="34">
        <f>RTM_IEX!L85</f>
        <v>7.21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0.145405944354428</v>
      </c>
      <c r="AD86">
        <f t="shared" si="4"/>
        <v>17.164825526410812</v>
      </c>
      <c r="AE86">
        <f>'IDT-1'!D86</f>
        <v>0</v>
      </c>
      <c r="AF86" s="24"/>
      <c r="AG86">
        <f t="shared" si="5"/>
        <v>17.164825526410812</v>
      </c>
      <c r="AI86" s="34">
        <f>PXIL!L86</f>
        <v>0</v>
      </c>
      <c r="AJ86" s="34">
        <f>PXIL!R86</f>
        <v>0</v>
      </c>
      <c r="AK86" s="34">
        <f>RTM_IEX!L86</f>
        <v>6.54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0.13734194435442801</v>
      </c>
      <c r="AD87">
        <f t="shared" si="4"/>
        <v>16.212889526410812</v>
      </c>
      <c r="AE87">
        <f>'IDT-1'!D87</f>
        <v>0</v>
      </c>
      <c r="AF87" s="24"/>
      <c r="AG87">
        <f t="shared" si="5"/>
        <v>16.212889526410812</v>
      </c>
      <c r="AI87" s="34">
        <f>PXIL!L87</f>
        <v>0</v>
      </c>
      <c r="AJ87" s="34">
        <f>PXIL!R87</f>
        <v>0</v>
      </c>
      <c r="AK87" s="34">
        <f>RTM_IEX!L87</f>
        <v>5.58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0.13734194435442801</v>
      </c>
      <c r="AD88">
        <f t="shared" si="4"/>
        <v>16.212889526410812</v>
      </c>
      <c r="AE88">
        <f>'IDT-1'!D88</f>
        <v>0</v>
      </c>
      <c r="AF88" s="24"/>
      <c r="AG88">
        <f t="shared" si="5"/>
        <v>16.212889526410812</v>
      </c>
      <c r="AI88" s="34">
        <f>PXIL!L88</f>
        <v>0</v>
      </c>
      <c r="AJ88" s="34">
        <f>PXIL!R88</f>
        <v>0</v>
      </c>
      <c r="AK88" s="34">
        <f>RTM_IEX!L88</f>
        <v>5.58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0.12919394435442802</v>
      </c>
      <c r="AD89">
        <f t="shared" si="4"/>
        <v>15.251037526410814</v>
      </c>
      <c r="AE89">
        <f>'IDT-1'!D89</f>
        <v>0</v>
      </c>
      <c r="AF89" s="24"/>
      <c r="AG89">
        <f t="shared" si="5"/>
        <v>15.251037526410814</v>
      </c>
      <c r="AI89" s="34">
        <f>PXIL!L89</f>
        <v>0</v>
      </c>
      <c r="AJ89" s="34">
        <f>PXIL!R89</f>
        <v>0</v>
      </c>
      <c r="AK89" s="34">
        <f>RTM_IEX!L89</f>
        <v>4.6100000000000003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0.11869394435442801</v>
      </c>
      <c r="AD90">
        <f t="shared" si="4"/>
        <v>14.011537526410812</v>
      </c>
      <c r="AE90">
        <f>'IDT-1'!D90</f>
        <v>0</v>
      </c>
      <c r="AF90" s="24"/>
      <c r="AG90">
        <f t="shared" si="5"/>
        <v>14.011537526410812</v>
      </c>
      <c r="AI90" s="34">
        <f>PXIL!L90</f>
        <v>0</v>
      </c>
      <c r="AJ90" s="34">
        <f>PXIL!R90</f>
        <v>0</v>
      </c>
      <c r="AK90" s="34">
        <f>RTM_IEX!L90</f>
        <v>3.36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0.11306594435442802</v>
      </c>
      <c r="AD91">
        <f t="shared" si="4"/>
        <v>13.347165526410812</v>
      </c>
      <c r="AE91">
        <f>'IDT-1'!D91</f>
        <v>0</v>
      </c>
      <c r="AF91" s="24"/>
      <c r="AG91">
        <f t="shared" si="5"/>
        <v>13.347165526410812</v>
      </c>
      <c r="AI91" s="34">
        <f>PXIL!L91</f>
        <v>0</v>
      </c>
      <c r="AJ91" s="34">
        <f>PXIL!R91</f>
        <v>0</v>
      </c>
      <c r="AK91" s="34">
        <f>RTM_IEX!L91</f>
        <v>2.69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0.10500194435442801</v>
      </c>
      <c r="AD92">
        <f t="shared" si="4"/>
        <v>12.395229526410814</v>
      </c>
      <c r="AE92">
        <f>'IDT-1'!D92</f>
        <v>0</v>
      </c>
      <c r="AF92" s="24"/>
      <c r="AG92">
        <f t="shared" si="5"/>
        <v>12.395229526410814</v>
      </c>
      <c r="AI92" s="34">
        <f>PXIL!L92</f>
        <v>0</v>
      </c>
      <c r="AJ92" s="34">
        <f>PXIL!R92</f>
        <v>0</v>
      </c>
      <c r="AK92" s="34">
        <f>RTM_IEX!L92</f>
        <v>1.73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9.6937944354428013E-2</v>
      </c>
      <c r="AD93">
        <f t="shared" si="4"/>
        <v>11.443293526410812</v>
      </c>
      <c r="AE93">
        <f>'IDT-1'!D93</f>
        <v>0</v>
      </c>
      <c r="AF93" s="24"/>
      <c r="AG93">
        <f t="shared" si="5"/>
        <v>11.443293526410812</v>
      </c>
      <c r="AI93" s="34">
        <f>PXIL!L93</f>
        <v>0</v>
      </c>
      <c r="AJ93" s="34">
        <f>PXIL!R93</f>
        <v>0</v>
      </c>
      <c r="AK93" s="34">
        <f>RTM_IEX!L93</f>
        <v>0.77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9.6937944354428013E-2</v>
      </c>
      <c r="AD94">
        <f t="shared" si="4"/>
        <v>11.443293526410812</v>
      </c>
      <c r="AE94">
        <f>'IDT-1'!D94</f>
        <v>0</v>
      </c>
      <c r="AF94" s="24"/>
      <c r="AG94">
        <f t="shared" si="5"/>
        <v>11.443293526410812</v>
      </c>
      <c r="AI94" s="34">
        <f>PXIL!L94</f>
        <v>0</v>
      </c>
      <c r="AJ94" s="34">
        <f>PXIL!R94</f>
        <v>0</v>
      </c>
      <c r="AK94" s="34">
        <f>RTM_IEX!L94</f>
        <v>0.77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9.0469944354428011E-2</v>
      </c>
      <c r="AD95">
        <f t="shared" si="4"/>
        <v>10.679761526410813</v>
      </c>
      <c r="AE95">
        <f>'IDT-1'!D95</f>
        <v>0</v>
      </c>
      <c r="AF95" s="24"/>
      <c r="AG95">
        <f t="shared" si="5"/>
        <v>10.679761526410813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9.8941102079317084E-2</v>
      </c>
      <c r="AD96">
        <f t="shared" si="4"/>
        <v>9.6712903686859235</v>
      </c>
      <c r="AE96">
        <f>'IDT-1'!D96</f>
        <v>0</v>
      </c>
      <c r="AF96" s="24"/>
      <c r="AG96">
        <f t="shared" si="5"/>
        <v>9.6712903686859235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0.1014824493967838</v>
      </c>
      <c r="AD97">
        <f t="shared" si="4"/>
        <v>9.3687490213684566</v>
      </c>
      <c r="AE97">
        <f>'IDT-1'!D97</f>
        <v>0</v>
      </c>
      <c r="AF97" s="24"/>
      <c r="AG97">
        <f t="shared" si="5"/>
        <v>9.3687490213684566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-1.3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0.10995360712167286</v>
      </c>
      <c r="AD98">
        <f t="shared" si="4"/>
        <v>8.3602778636435691</v>
      </c>
      <c r="AE98">
        <f>'IDT-1'!D98</f>
        <v>0</v>
      </c>
      <c r="AF98" s="24"/>
      <c r="AG98">
        <f t="shared" si="5"/>
        <v>8.3602778636435691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-2.2999999999999998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0.12000388215276517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3.2164355757952081E-3</v>
      </c>
      <c r="AD99">
        <f t="shared" si="6"/>
        <v>0.3476574465769699</v>
      </c>
      <c r="AE99">
        <f t="shared" ref="AE99:AT99" si="7">SUM(AE3:AE98)/4000</f>
        <v>0</v>
      </c>
      <c r="AG99">
        <f t="shared" si="7"/>
        <v>0.3476574465769699</v>
      </c>
      <c r="AI99">
        <f t="shared" si="7"/>
        <v>0</v>
      </c>
      <c r="AJ99">
        <f t="shared" si="7"/>
        <v>0</v>
      </c>
      <c r="AK99">
        <f t="shared" si="7"/>
        <v>0.10833999999999999</v>
      </c>
      <c r="AL99">
        <f t="shared" si="7"/>
        <v>-1.5949999999999999E-2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3.94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0.15909621000000002</v>
      </c>
      <c r="AD3">
        <f>SUM(B3:AB3,AI3:AT3)-AC3</f>
        <v>18.780928790000001</v>
      </c>
      <c r="AE3">
        <v>0</v>
      </c>
      <c r="AF3" s="24"/>
      <c r="AG3">
        <f>SUM(AD3:AF3)</f>
        <v>18.780928790000001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6.83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0.18337220999999998</v>
      </c>
      <c r="AD4">
        <f t="shared" ref="AD4:AD67" si="1">SUM(B4:AB4,AI4:AT4)-AC4</f>
        <v>21.646652789999997</v>
      </c>
      <c r="AE4">
        <v>0</v>
      </c>
      <c r="AF4" s="24"/>
      <c r="AG4">
        <f t="shared" ref="AG4:AG67" si="2">SUM(AD4:AF4)</f>
        <v>21.646652789999997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5.09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0.16875620999999999</v>
      </c>
      <c r="AD5">
        <f t="shared" si="1"/>
        <v>19.921268789999999</v>
      </c>
      <c r="AE5">
        <v>0</v>
      </c>
      <c r="AF5" s="24"/>
      <c r="AG5">
        <f t="shared" si="2"/>
        <v>19.921268789999999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4.8099999999999996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0.16640421</v>
      </c>
      <c r="AD6">
        <f t="shared" si="1"/>
        <v>19.64362079</v>
      </c>
      <c r="AE6">
        <v>0</v>
      </c>
      <c r="AF6" s="24"/>
      <c r="AG6">
        <f t="shared" si="2"/>
        <v>19.64362079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3.94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0.15909621000000002</v>
      </c>
      <c r="AD7">
        <f t="shared" si="1"/>
        <v>18.780928790000001</v>
      </c>
      <c r="AE7">
        <v>0</v>
      </c>
      <c r="AF7" s="24"/>
      <c r="AG7">
        <f t="shared" si="2"/>
        <v>18.780928790000001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15.000025000000001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2.31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0.14540420999999998</v>
      </c>
      <c r="AD8">
        <f t="shared" si="1"/>
        <v>17.164620790000001</v>
      </c>
      <c r="AE8">
        <v>0</v>
      </c>
      <c r="AF8" s="24"/>
      <c r="AG8">
        <f t="shared" si="2"/>
        <v>17.164620790000001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15.000025000000001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4.6100000000000003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0.16472420999999998</v>
      </c>
      <c r="AD9">
        <f t="shared" si="1"/>
        <v>19.445300790000001</v>
      </c>
      <c r="AE9">
        <v>0</v>
      </c>
      <c r="AF9" s="24"/>
      <c r="AG9">
        <f t="shared" si="2"/>
        <v>19.445300790000001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15.000025000000001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3.46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0.15506421000000001</v>
      </c>
      <c r="AD10">
        <f t="shared" si="1"/>
        <v>18.304960790000003</v>
      </c>
      <c r="AE10">
        <v>0</v>
      </c>
      <c r="AF10" s="24"/>
      <c r="AG10">
        <f t="shared" si="2"/>
        <v>18.304960790000003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15.000025000000001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1.54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0.13893621</v>
      </c>
      <c r="AD11">
        <f t="shared" si="1"/>
        <v>16.401088789999999</v>
      </c>
      <c r="AE11">
        <v>0</v>
      </c>
      <c r="AF11" s="24"/>
      <c r="AG11">
        <f t="shared" si="2"/>
        <v>16.401088789999999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15.000025000000001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1.63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0.13969220999999998</v>
      </c>
      <c r="AD12">
        <f t="shared" si="1"/>
        <v>16.49033279</v>
      </c>
      <c r="AE12">
        <v>0</v>
      </c>
      <c r="AF12" s="24"/>
      <c r="AG12">
        <f t="shared" si="2"/>
        <v>16.49033279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14.974848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0.12578872319999998</v>
      </c>
      <c r="AD13">
        <f t="shared" si="1"/>
        <v>14.8490592768</v>
      </c>
      <c r="AE13">
        <v>0</v>
      </c>
      <c r="AF13" s="24"/>
      <c r="AG13">
        <f t="shared" si="2"/>
        <v>14.8490592768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1.54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0.13893621</v>
      </c>
      <c r="AD14">
        <f t="shared" si="1"/>
        <v>16.401088789999999</v>
      </c>
      <c r="AE14">
        <v>0</v>
      </c>
      <c r="AF14" s="24"/>
      <c r="AG14">
        <f t="shared" si="2"/>
        <v>16.401088789999999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0.77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0.13246821</v>
      </c>
      <c r="AD15">
        <f t="shared" si="1"/>
        <v>15.63755679</v>
      </c>
      <c r="AE15">
        <v>0</v>
      </c>
      <c r="AF15" s="24"/>
      <c r="AG15">
        <f t="shared" si="2"/>
        <v>15.63755679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2.02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0.14296820999999998</v>
      </c>
      <c r="AD16">
        <f t="shared" si="1"/>
        <v>16.877056790000001</v>
      </c>
      <c r="AE16">
        <v>0</v>
      </c>
      <c r="AF16" s="24"/>
      <c r="AG16">
        <f t="shared" si="2"/>
        <v>16.877056790000001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1.06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0.13490421</v>
      </c>
      <c r="AD17">
        <f t="shared" si="1"/>
        <v>15.925120789999999</v>
      </c>
      <c r="AE17">
        <v>0</v>
      </c>
      <c r="AF17" s="24"/>
      <c r="AG17">
        <f t="shared" si="2"/>
        <v>15.925120789999999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14.053659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0.11805073559999998</v>
      </c>
      <c r="AD18">
        <f t="shared" si="1"/>
        <v>13.935608264399999</v>
      </c>
      <c r="AE18">
        <v>0</v>
      </c>
      <c r="AF18" s="24"/>
      <c r="AG18">
        <f t="shared" si="2"/>
        <v>13.935608264399999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4.8099999999999996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0.16640421</v>
      </c>
      <c r="AD19">
        <f t="shared" si="1"/>
        <v>19.64362079</v>
      </c>
      <c r="AE19">
        <v>0</v>
      </c>
      <c r="AF19" s="24"/>
      <c r="AG19">
        <f t="shared" si="2"/>
        <v>19.64362079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3.94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0.15909621000000002</v>
      </c>
      <c r="AD20">
        <f t="shared" si="1"/>
        <v>18.780928790000001</v>
      </c>
      <c r="AE20">
        <v>0</v>
      </c>
      <c r="AF20" s="24"/>
      <c r="AG20">
        <f t="shared" si="2"/>
        <v>18.780928790000001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0.17606421</v>
      </c>
      <c r="AD21">
        <f t="shared" si="1"/>
        <v>20.783960790000002</v>
      </c>
      <c r="AE21">
        <v>0</v>
      </c>
      <c r="AF21" s="24"/>
      <c r="AG21">
        <f t="shared" si="2"/>
        <v>20.783960790000002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0.14616020999999998</v>
      </c>
      <c r="AD22">
        <f t="shared" si="1"/>
        <v>17.253864789999998</v>
      </c>
      <c r="AE22">
        <v>0</v>
      </c>
      <c r="AF22" s="24"/>
      <c r="AG22">
        <f t="shared" si="2"/>
        <v>17.253864789999998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3.27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0.15346820999999999</v>
      </c>
      <c r="AD23">
        <f t="shared" si="1"/>
        <v>18.116556790000001</v>
      </c>
      <c r="AE23">
        <v>0</v>
      </c>
      <c r="AF23" s="24"/>
      <c r="AG23">
        <f t="shared" si="2"/>
        <v>18.116556790000001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7.31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0.18740420999999999</v>
      </c>
      <c r="AD24">
        <f t="shared" si="1"/>
        <v>22.122620789999999</v>
      </c>
      <c r="AE24">
        <v>0</v>
      </c>
      <c r="AF24" s="24"/>
      <c r="AG24">
        <f t="shared" si="2"/>
        <v>22.122620789999999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7.11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0.18572421</v>
      </c>
      <c r="AD26">
        <f t="shared" si="1"/>
        <v>21.92430079</v>
      </c>
      <c r="AE26">
        <v>0</v>
      </c>
      <c r="AF26" s="24"/>
      <c r="AG26">
        <f t="shared" si="2"/>
        <v>21.92430079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7.11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0.18572421</v>
      </c>
      <c r="AD27">
        <f t="shared" si="1"/>
        <v>21.92430079</v>
      </c>
      <c r="AE27">
        <v>0</v>
      </c>
      <c r="AF27" s="24"/>
      <c r="AG27">
        <f t="shared" si="2"/>
        <v>21.92430079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7.79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0.19143621</v>
      </c>
      <c r="AD30">
        <f t="shared" si="1"/>
        <v>22.598588790000001</v>
      </c>
      <c r="AE30">
        <v>0</v>
      </c>
      <c r="AF30" s="24"/>
      <c r="AG30">
        <f t="shared" si="2"/>
        <v>22.598588790000001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7.21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0.18656421000000001</v>
      </c>
      <c r="AD31">
        <f t="shared" si="1"/>
        <v>22.023460790000001</v>
      </c>
      <c r="AE31">
        <v>0</v>
      </c>
      <c r="AF31" s="24"/>
      <c r="AG31">
        <f t="shared" si="2"/>
        <v>22.023460790000001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0.18572421</v>
      </c>
      <c r="AD32">
        <f t="shared" si="1"/>
        <v>21.92430079</v>
      </c>
      <c r="AE32">
        <v>0</v>
      </c>
      <c r="AF32" s="24"/>
      <c r="AG32">
        <f t="shared" si="2"/>
        <v>21.92430079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0.18337220999999998</v>
      </c>
      <c r="AD33">
        <f t="shared" si="1"/>
        <v>21.646652789999997</v>
      </c>
      <c r="AE33">
        <v>0</v>
      </c>
      <c r="AF33" s="24"/>
      <c r="AG33">
        <f t="shared" si="2"/>
        <v>21.646652789999997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4.5199999999999996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0.16396821</v>
      </c>
      <c r="AD34">
        <f t="shared" si="1"/>
        <v>19.35605679</v>
      </c>
      <c r="AE34">
        <v>0</v>
      </c>
      <c r="AF34" s="24"/>
      <c r="AG34">
        <f t="shared" si="2"/>
        <v>19.35605679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6.54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0.18093620999999999</v>
      </c>
      <c r="AD35">
        <f t="shared" si="1"/>
        <v>21.359088790000001</v>
      </c>
      <c r="AE35">
        <v>0</v>
      </c>
      <c r="AF35" s="24"/>
      <c r="AG35">
        <f t="shared" si="2"/>
        <v>21.359088790000001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0.20672420999999999</v>
      </c>
      <c r="AD36">
        <f t="shared" si="1"/>
        <v>24.403300789999999</v>
      </c>
      <c r="AE36">
        <v>0</v>
      </c>
      <c r="AF36" s="24"/>
      <c r="AG36">
        <f t="shared" si="2"/>
        <v>24.403300789999999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9.61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0.20672420999999999</v>
      </c>
      <c r="AD37">
        <f t="shared" si="1"/>
        <v>24.403300789999999</v>
      </c>
      <c r="AE37">
        <v>0</v>
      </c>
      <c r="AF37" s="24"/>
      <c r="AG37">
        <f t="shared" si="2"/>
        <v>24.403300789999999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0.20672420999999999</v>
      </c>
      <c r="AD38">
        <f t="shared" si="1"/>
        <v>24.403300789999999</v>
      </c>
      <c r="AE38">
        <v>0</v>
      </c>
      <c r="AF38" s="24"/>
      <c r="AG38">
        <f t="shared" si="2"/>
        <v>24.403300789999999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8.94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0.20109620999999997</v>
      </c>
      <c r="AD39">
        <f t="shared" si="1"/>
        <v>23.738928789999999</v>
      </c>
      <c r="AE39">
        <v>0</v>
      </c>
      <c r="AF39" s="24"/>
      <c r="AG39">
        <f t="shared" si="2"/>
        <v>23.738928789999999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7.69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0.19059621000000002</v>
      </c>
      <c r="AD40">
        <f t="shared" si="1"/>
        <v>22.499428790000003</v>
      </c>
      <c r="AE40">
        <v>0</v>
      </c>
      <c r="AF40" s="24"/>
      <c r="AG40">
        <f t="shared" si="2"/>
        <v>22.499428790000003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9.61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0.20672420999999999</v>
      </c>
      <c r="AD41">
        <f t="shared" si="1"/>
        <v>24.403300789999999</v>
      </c>
      <c r="AE41">
        <v>0</v>
      </c>
      <c r="AF41" s="24"/>
      <c r="AG41">
        <f t="shared" si="2"/>
        <v>24.403300789999999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8.36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0.19622420999999998</v>
      </c>
      <c r="AD42">
        <f t="shared" si="1"/>
        <v>23.16380079</v>
      </c>
      <c r="AE42">
        <v>0</v>
      </c>
      <c r="AF42" s="24"/>
      <c r="AG42">
        <f t="shared" si="2"/>
        <v>23.16380079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6.54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0.18093620999999999</v>
      </c>
      <c r="AD43">
        <f t="shared" si="1"/>
        <v>21.359088790000001</v>
      </c>
      <c r="AE43">
        <v>0</v>
      </c>
      <c r="AF43" s="24"/>
      <c r="AG43">
        <f t="shared" si="2"/>
        <v>21.359088790000001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7.79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0.19143621</v>
      </c>
      <c r="AD44">
        <f t="shared" si="1"/>
        <v>22.598588790000001</v>
      </c>
      <c r="AE44">
        <v>0</v>
      </c>
      <c r="AF44" s="24"/>
      <c r="AG44">
        <f t="shared" si="2"/>
        <v>22.598588790000001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6.25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0.17850020999999999</v>
      </c>
      <c r="AD45">
        <f t="shared" si="1"/>
        <v>21.071524790000002</v>
      </c>
      <c r="AE45">
        <v>0</v>
      </c>
      <c r="AF45" s="24"/>
      <c r="AG45">
        <f t="shared" si="2"/>
        <v>21.071524790000002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5.86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0.17522420999999999</v>
      </c>
      <c r="AD46">
        <f t="shared" si="1"/>
        <v>20.684800790000001</v>
      </c>
      <c r="AE46">
        <v>0</v>
      </c>
      <c r="AF46" s="24"/>
      <c r="AG46">
        <f t="shared" si="2"/>
        <v>20.684800790000001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4.71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0.16556421000000002</v>
      </c>
      <c r="AD47">
        <f t="shared" si="1"/>
        <v>19.544460790000002</v>
      </c>
      <c r="AE47">
        <v>0</v>
      </c>
      <c r="AF47" s="24"/>
      <c r="AG47">
        <f t="shared" si="2"/>
        <v>19.544460790000002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4.13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0.16069221</v>
      </c>
      <c r="AD48">
        <f t="shared" si="1"/>
        <v>18.969332789999999</v>
      </c>
      <c r="AE48">
        <v>0</v>
      </c>
      <c r="AF48" s="24"/>
      <c r="AG48">
        <f t="shared" si="2"/>
        <v>18.969332789999999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4.04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0.15993621</v>
      </c>
      <c r="AD49">
        <f t="shared" si="1"/>
        <v>18.880088789999999</v>
      </c>
      <c r="AE49">
        <v>0</v>
      </c>
      <c r="AF49" s="24"/>
      <c r="AG49">
        <f t="shared" si="2"/>
        <v>18.880088789999999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3.27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0.15346820999999999</v>
      </c>
      <c r="AD50">
        <f t="shared" si="1"/>
        <v>18.116556790000001</v>
      </c>
      <c r="AE50">
        <v>0</v>
      </c>
      <c r="AF50" s="24"/>
      <c r="AG50">
        <f t="shared" si="2"/>
        <v>18.116556790000001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5.29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0.17043620999999998</v>
      </c>
      <c r="AD51">
        <f t="shared" si="1"/>
        <v>20.119588790000002</v>
      </c>
      <c r="AE51">
        <v>0</v>
      </c>
      <c r="AF51" s="24"/>
      <c r="AG51">
        <f t="shared" si="2"/>
        <v>20.119588790000002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9.61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0.20672420999999999</v>
      </c>
      <c r="AD52">
        <f t="shared" si="1"/>
        <v>24.403300789999999</v>
      </c>
      <c r="AE52">
        <v>0</v>
      </c>
      <c r="AF52" s="24"/>
      <c r="AG52">
        <f t="shared" si="2"/>
        <v>24.403300789999999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7.88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0.19219220999999997</v>
      </c>
      <c r="AD53">
        <f t="shared" si="1"/>
        <v>22.687832790000002</v>
      </c>
      <c r="AE53">
        <v>0</v>
      </c>
      <c r="AF53" s="24"/>
      <c r="AG53">
        <f t="shared" si="2"/>
        <v>22.687832790000002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9.61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0.20672420999999999</v>
      </c>
      <c r="AD54">
        <f t="shared" si="1"/>
        <v>24.403300789999999</v>
      </c>
      <c r="AE54">
        <v>0</v>
      </c>
      <c r="AF54" s="24"/>
      <c r="AG54">
        <f t="shared" si="2"/>
        <v>24.403300789999999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9.61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0.20672420999999999</v>
      </c>
      <c r="AD55">
        <f t="shared" si="1"/>
        <v>24.403300789999999</v>
      </c>
      <c r="AE55">
        <v>0</v>
      </c>
      <c r="AF55" s="24"/>
      <c r="AG55">
        <f t="shared" si="2"/>
        <v>24.403300789999999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9.61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0.20672420999999999</v>
      </c>
      <c r="AD56">
        <f t="shared" si="1"/>
        <v>24.403300789999999</v>
      </c>
      <c r="AE56">
        <v>0</v>
      </c>
      <c r="AF56" s="24"/>
      <c r="AG56">
        <f t="shared" si="2"/>
        <v>24.403300789999999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6.92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0.18412821000000001</v>
      </c>
      <c r="AD57">
        <f t="shared" si="1"/>
        <v>21.735896790000002</v>
      </c>
      <c r="AE57">
        <v>0</v>
      </c>
      <c r="AF57" s="24"/>
      <c r="AG57">
        <f t="shared" si="2"/>
        <v>21.735896790000002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9.61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0.20672420999999999</v>
      </c>
      <c r="AD58">
        <f t="shared" si="1"/>
        <v>24.403300789999999</v>
      </c>
      <c r="AE58">
        <v>0</v>
      </c>
      <c r="AF58" s="24"/>
      <c r="AG58">
        <f t="shared" si="2"/>
        <v>24.403300789999999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8.56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0.19790421000000002</v>
      </c>
      <c r="AD59">
        <f t="shared" si="1"/>
        <v>23.362120790000002</v>
      </c>
      <c r="AE59">
        <v>0</v>
      </c>
      <c r="AF59" s="24"/>
      <c r="AG59">
        <f t="shared" si="2"/>
        <v>23.362120790000002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9.61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0.20672420999999999</v>
      </c>
      <c r="AD60">
        <f t="shared" si="1"/>
        <v>24.403300789999999</v>
      </c>
      <c r="AE60">
        <v>0</v>
      </c>
      <c r="AF60" s="24"/>
      <c r="AG60">
        <f t="shared" si="2"/>
        <v>24.403300789999999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0.20672420999999999</v>
      </c>
      <c r="AD61">
        <f t="shared" si="1"/>
        <v>24.403300789999999</v>
      </c>
      <c r="AE61">
        <v>0</v>
      </c>
      <c r="AF61" s="24"/>
      <c r="AG61">
        <f t="shared" si="2"/>
        <v>24.403300789999999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0.20672420999999999</v>
      </c>
      <c r="AD62">
        <f t="shared" si="1"/>
        <v>24.403300789999999</v>
      </c>
      <c r="AE62">
        <v>0</v>
      </c>
      <c r="AF62" s="24"/>
      <c r="AG62">
        <f t="shared" si="2"/>
        <v>24.403300789999999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0.20672420999999999</v>
      </c>
      <c r="AD63">
        <f t="shared" si="1"/>
        <v>24.403300789999999</v>
      </c>
      <c r="AE63">
        <v>0</v>
      </c>
      <c r="AF63" s="24"/>
      <c r="AG63">
        <f t="shared" si="2"/>
        <v>24.403300789999999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0.20672420999999999</v>
      </c>
      <c r="AD64">
        <f t="shared" si="1"/>
        <v>24.403300789999999</v>
      </c>
      <c r="AE64">
        <v>0</v>
      </c>
      <c r="AF64" s="24"/>
      <c r="AG64">
        <f t="shared" si="2"/>
        <v>24.403300789999999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0.20672420999999999</v>
      </c>
      <c r="AD65">
        <f t="shared" si="1"/>
        <v>24.403300789999999</v>
      </c>
      <c r="AE65">
        <v>0</v>
      </c>
      <c r="AF65" s="24"/>
      <c r="AG65">
        <f t="shared" si="2"/>
        <v>24.403300789999999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6.92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0.20605221000000001</v>
      </c>
      <c r="AD66">
        <f t="shared" si="1"/>
        <v>24.323972790000003</v>
      </c>
      <c r="AE66">
        <v>0</v>
      </c>
      <c r="AF66" s="24"/>
      <c r="AG66">
        <f t="shared" si="2"/>
        <v>24.323972790000003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0.20672420999999999</v>
      </c>
      <c r="AD67">
        <f t="shared" si="1"/>
        <v>24.403300789999999</v>
      </c>
      <c r="AE67">
        <v>0</v>
      </c>
      <c r="AF67" s="24"/>
      <c r="AG67">
        <f t="shared" si="2"/>
        <v>24.403300789999999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6.25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0.20672420999999999</v>
      </c>
      <c r="AD68">
        <f t="shared" ref="AD68:AD98" si="4">SUM(B68:AB68,AI68:AT68)-AC68</f>
        <v>24.403300789999999</v>
      </c>
      <c r="AE68">
        <v>0</v>
      </c>
      <c r="AF68" s="24"/>
      <c r="AG68">
        <f t="shared" ref="AG68:AG98" si="5">SUM(AD68:AF68)</f>
        <v>24.403300789999999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3.36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7.31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0.20680820999999999</v>
      </c>
      <c r="AD69">
        <f t="shared" si="4"/>
        <v>24.41321679</v>
      </c>
      <c r="AE69">
        <v>0</v>
      </c>
      <c r="AF69" s="24"/>
      <c r="AG69">
        <f t="shared" si="5"/>
        <v>24.41321679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2.31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0.20672420999999999</v>
      </c>
      <c r="AD70">
        <f t="shared" si="4"/>
        <v>24.403300789999999</v>
      </c>
      <c r="AE70">
        <v>0</v>
      </c>
      <c r="AF70" s="24"/>
      <c r="AG70">
        <f t="shared" si="5"/>
        <v>24.403300789999999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0.20672420999999999</v>
      </c>
      <c r="AD71">
        <f t="shared" si="4"/>
        <v>24.403300789999999</v>
      </c>
      <c r="AE71">
        <v>0</v>
      </c>
      <c r="AF71" s="24"/>
      <c r="AG71">
        <f t="shared" si="5"/>
        <v>24.403300789999999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0.20672420999999999</v>
      </c>
      <c r="AD72">
        <f t="shared" si="4"/>
        <v>24.403300789999999</v>
      </c>
      <c r="AE72">
        <v>0</v>
      </c>
      <c r="AF72" s="24"/>
      <c r="AG72">
        <f t="shared" si="5"/>
        <v>24.403300789999999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9.61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0.20672420999999999</v>
      </c>
      <c r="AD73">
        <f t="shared" si="4"/>
        <v>24.403300789999999</v>
      </c>
      <c r="AE73">
        <v>0</v>
      </c>
      <c r="AF73" s="24"/>
      <c r="AG73">
        <f t="shared" si="5"/>
        <v>24.403300789999999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0.20672420999999999</v>
      </c>
      <c r="AD74">
        <f t="shared" si="4"/>
        <v>24.403300789999999</v>
      </c>
      <c r="AE74">
        <v>0</v>
      </c>
      <c r="AF74" s="24"/>
      <c r="AG74">
        <f t="shared" si="5"/>
        <v>24.403300789999999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0.20672420999999999</v>
      </c>
      <c r="AD75">
        <f t="shared" si="4"/>
        <v>24.403300789999999</v>
      </c>
      <c r="AE75">
        <v>0</v>
      </c>
      <c r="AF75" s="24"/>
      <c r="AG75">
        <f t="shared" si="5"/>
        <v>24.403300789999999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9.61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0.20672420999999999</v>
      </c>
      <c r="AD76">
        <f t="shared" si="4"/>
        <v>24.403300789999999</v>
      </c>
      <c r="AE76">
        <v>0</v>
      </c>
      <c r="AF76" s="24"/>
      <c r="AG76">
        <f t="shared" si="5"/>
        <v>24.403300789999999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7.88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0.19219220999999997</v>
      </c>
      <c r="AD77">
        <f t="shared" si="4"/>
        <v>22.687832790000002</v>
      </c>
      <c r="AE77">
        <v>0</v>
      </c>
      <c r="AF77" s="24"/>
      <c r="AG77">
        <f t="shared" si="5"/>
        <v>22.687832790000002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8.36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0.19622420999999998</v>
      </c>
      <c r="AD78">
        <f t="shared" si="4"/>
        <v>23.16380079</v>
      </c>
      <c r="AE78">
        <v>0</v>
      </c>
      <c r="AF78" s="24"/>
      <c r="AG78">
        <f t="shared" si="5"/>
        <v>23.16380079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0.18496820999999999</v>
      </c>
      <c r="AD79">
        <f t="shared" si="4"/>
        <v>21.835056789999999</v>
      </c>
      <c r="AE79">
        <v>0</v>
      </c>
      <c r="AF79" s="24"/>
      <c r="AG79">
        <f t="shared" si="5"/>
        <v>21.835056789999999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9.61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0.20672420999999999</v>
      </c>
      <c r="AD80">
        <f t="shared" si="4"/>
        <v>24.403300789999999</v>
      </c>
      <c r="AE80">
        <v>0</v>
      </c>
      <c r="AF80" s="24"/>
      <c r="AG80">
        <f t="shared" si="5"/>
        <v>24.403300789999999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0.20672420999999999</v>
      </c>
      <c r="AD81">
        <f t="shared" si="4"/>
        <v>24.403300789999999</v>
      </c>
      <c r="AE81">
        <v>0</v>
      </c>
      <c r="AF81" s="24"/>
      <c r="AG81">
        <f t="shared" si="5"/>
        <v>24.403300789999999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0.20672420999999999</v>
      </c>
      <c r="AD82">
        <f t="shared" si="4"/>
        <v>24.403300789999999</v>
      </c>
      <c r="AE82">
        <v>0</v>
      </c>
      <c r="AF82" s="24"/>
      <c r="AG82">
        <f t="shared" si="5"/>
        <v>24.403300789999999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0.20672420999999999</v>
      </c>
      <c r="AD89">
        <f t="shared" si="4"/>
        <v>24.403300789999999</v>
      </c>
      <c r="AE89">
        <v>0</v>
      </c>
      <c r="AF89" s="24"/>
      <c r="AG89">
        <f t="shared" si="5"/>
        <v>24.403300789999999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0.20672420999999999</v>
      </c>
      <c r="AD90">
        <f t="shared" si="4"/>
        <v>24.403300789999999</v>
      </c>
      <c r="AE90">
        <v>0</v>
      </c>
      <c r="AF90" s="24"/>
      <c r="AG90">
        <f t="shared" si="5"/>
        <v>24.403300789999999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0.20672420999999999</v>
      </c>
      <c r="AD91">
        <f t="shared" si="4"/>
        <v>24.403300789999999</v>
      </c>
      <c r="AE91">
        <v>0</v>
      </c>
      <c r="AF91" s="24"/>
      <c r="AG91">
        <f t="shared" si="5"/>
        <v>24.403300789999999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6.15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0.17766020999999999</v>
      </c>
      <c r="AD92">
        <f t="shared" si="4"/>
        <v>20.97236479</v>
      </c>
      <c r="AE92">
        <v>0</v>
      </c>
      <c r="AF92" s="24"/>
      <c r="AG92">
        <f t="shared" si="5"/>
        <v>20.97236479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6.73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0.18253221</v>
      </c>
      <c r="AD93">
        <f t="shared" si="4"/>
        <v>21.54749279</v>
      </c>
      <c r="AE93">
        <v>0</v>
      </c>
      <c r="AF93" s="24"/>
      <c r="AG93">
        <f t="shared" si="5"/>
        <v>21.54749279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9.61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0.20672420999999999</v>
      </c>
      <c r="AD94">
        <f t="shared" si="4"/>
        <v>24.403300789999999</v>
      </c>
      <c r="AE94">
        <v>0</v>
      </c>
      <c r="AF94" s="24"/>
      <c r="AG94">
        <f t="shared" si="5"/>
        <v>24.403300789999999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8.84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0.20025620999999999</v>
      </c>
      <c r="AD95">
        <f t="shared" si="4"/>
        <v>23.639768790000002</v>
      </c>
      <c r="AE95">
        <v>0</v>
      </c>
      <c r="AF95" s="24"/>
      <c r="AG95">
        <f t="shared" si="5"/>
        <v>23.639768790000002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7.59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0.18975620999999998</v>
      </c>
      <c r="AD96">
        <f t="shared" si="4"/>
        <v>22.400268790000002</v>
      </c>
      <c r="AE96">
        <v>0</v>
      </c>
      <c r="AF96" s="24"/>
      <c r="AG96">
        <f t="shared" si="5"/>
        <v>22.400268790000002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5.38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0.17119220999999998</v>
      </c>
      <c r="AD97">
        <f t="shared" si="4"/>
        <v>20.208832789999999</v>
      </c>
      <c r="AE97">
        <v>0</v>
      </c>
      <c r="AF97" s="24"/>
      <c r="AG97">
        <f t="shared" si="5"/>
        <v>20.208832789999999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4.2300000000000004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0.16153221000000001</v>
      </c>
      <c r="AD98">
        <f t="shared" si="4"/>
        <v>19.068492790000001</v>
      </c>
      <c r="AE98">
        <v>0</v>
      </c>
      <c r="AF98" s="24"/>
      <c r="AG98">
        <f t="shared" si="5"/>
        <v>19.068492790000001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0.35975771425000075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0.16738250000000013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4.4655467997000067E-3</v>
      </c>
      <c r="AD99">
        <f t="shared" si="6"/>
        <v>0.5271471674503001</v>
      </c>
      <c r="AE99">
        <f t="shared" ref="AE99:AT99" si="8">SUM(AE3:AE98)/4000</f>
        <v>0</v>
      </c>
      <c r="AG99">
        <f t="shared" si="8"/>
        <v>0.5271471674503001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4.472499999999999E-3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75</v>
      </c>
      <c r="E3" s="16">
        <f>'[1]06'!E5</f>
        <v>0</v>
      </c>
      <c r="F3" s="15">
        <f>SUM(B3:E3)</f>
        <v>340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75</v>
      </c>
      <c r="E4" s="16">
        <f>'[1]06'!E6</f>
        <v>0</v>
      </c>
      <c r="F4" s="15">
        <f>SUM(B4:E4)</f>
        <v>340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75</v>
      </c>
      <c r="E5" s="16">
        <f>'[1]06'!E7</f>
        <v>0</v>
      </c>
      <c r="F5" s="15">
        <f t="shared" ref="F5:F68" si="6">SUM(B5:E5)</f>
        <v>340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75</v>
      </c>
      <c r="E6" s="16">
        <f>'[1]06'!E8</f>
        <v>0</v>
      </c>
      <c r="F6" s="15">
        <f t="shared" si="6"/>
        <v>340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75</v>
      </c>
      <c r="E7" s="16">
        <f>'[1]06'!E9</f>
        <v>0</v>
      </c>
      <c r="F7" s="15">
        <f t="shared" si="6"/>
        <v>340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75</v>
      </c>
      <c r="E8" s="16">
        <f>'[1]06'!E10</f>
        <v>0</v>
      </c>
      <c r="F8" s="15">
        <f t="shared" si="6"/>
        <v>340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75</v>
      </c>
      <c r="E9" s="16">
        <f>'[1]06'!E11</f>
        <v>0</v>
      </c>
      <c r="F9" s="15">
        <f t="shared" si="6"/>
        <v>340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75</v>
      </c>
      <c r="E10" s="16">
        <f>'[1]06'!E12</f>
        <v>0</v>
      </c>
      <c r="F10" s="15">
        <f t="shared" si="6"/>
        <v>340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75</v>
      </c>
      <c r="E11" s="16">
        <f>'[1]06'!E13</f>
        <v>0</v>
      </c>
      <c r="F11" s="15">
        <f t="shared" si="6"/>
        <v>340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75</v>
      </c>
      <c r="E12" s="16">
        <f>'[1]06'!E14</f>
        <v>0</v>
      </c>
      <c r="F12" s="15">
        <f t="shared" si="6"/>
        <v>340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75</v>
      </c>
      <c r="E13" s="16">
        <f>'[1]06'!E15</f>
        <v>0</v>
      </c>
      <c r="F13" s="15">
        <f t="shared" si="6"/>
        <v>340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75</v>
      </c>
      <c r="E14" s="16">
        <f>'[1]06'!E16</f>
        <v>0</v>
      </c>
      <c r="F14" s="15">
        <f t="shared" si="6"/>
        <v>340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75</v>
      </c>
      <c r="E15" s="16">
        <f>'[1]06'!E17</f>
        <v>0</v>
      </c>
      <c r="F15" s="15">
        <f t="shared" si="6"/>
        <v>340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75</v>
      </c>
      <c r="E16" s="16">
        <f>'[1]06'!E18</f>
        <v>0</v>
      </c>
      <c r="F16" s="15">
        <f t="shared" si="6"/>
        <v>340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75</v>
      </c>
      <c r="E17" s="16">
        <f>'[1]06'!E19</f>
        <v>0</v>
      </c>
      <c r="F17" s="15">
        <f t="shared" si="6"/>
        <v>340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75</v>
      </c>
      <c r="E18" s="16">
        <f>'[1]06'!E20</f>
        <v>0</v>
      </c>
      <c r="F18" s="15">
        <f t="shared" si="6"/>
        <v>340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75</v>
      </c>
      <c r="E19" s="16">
        <f>'[1]06'!E21</f>
        <v>0</v>
      </c>
      <c r="F19" s="15">
        <f t="shared" si="6"/>
        <v>340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75</v>
      </c>
      <c r="E20" s="16">
        <f>'[1]06'!E22</f>
        <v>0</v>
      </c>
      <c r="F20" s="15">
        <f t="shared" si="6"/>
        <v>340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75</v>
      </c>
      <c r="E21" s="16">
        <f>'[1]06'!E23</f>
        <v>0</v>
      </c>
      <c r="F21" s="15">
        <f t="shared" si="6"/>
        <v>340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75</v>
      </c>
      <c r="E22" s="16">
        <f>'[1]06'!E24</f>
        <v>0</v>
      </c>
      <c r="F22" s="15">
        <f t="shared" si="6"/>
        <v>340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75</v>
      </c>
      <c r="E23" s="16">
        <f>'[1]06'!E25</f>
        <v>0</v>
      </c>
      <c r="F23" s="15">
        <f t="shared" si="6"/>
        <v>340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75</v>
      </c>
      <c r="E24" s="16">
        <f>'[1]06'!E26</f>
        <v>0</v>
      </c>
      <c r="F24" s="15">
        <f t="shared" si="6"/>
        <v>340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75</v>
      </c>
      <c r="E25" s="16">
        <f>'[1]06'!E27</f>
        <v>0</v>
      </c>
      <c r="F25" s="15">
        <f t="shared" si="6"/>
        <v>340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75</v>
      </c>
      <c r="E26" s="16">
        <f>'[1]06'!E28</f>
        <v>0</v>
      </c>
      <c r="F26" s="15">
        <f t="shared" si="6"/>
        <v>340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75</v>
      </c>
      <c r="E27" s="16">
        <f>'[1]06'!E29</f>
        <v>0</v>
      </c>
      <c r="F27" s="15">
        <f t="shared" si="6"/>
        <v>340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75</v>
      </c>
      <c r="E28" s="16">
        <f>'[1]06'!E30</f>
        <v>0</v>
      </c>
      <c r="F28" s="15">
        <f t="shared" si="6"/>
        <v>340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75</v>
      </c>
      <c r="E29" s="16">
        <f>'[1]06'!E31</f>
        <v>0</v>
      </c>
      <c r="F29" s="15">
        <f t="shared" si="6"/>
        <v>340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75</v>
      </c>
      <c r="E30" s="16">
        <f>'[1]06'!E32</f>
        <v>0</v>
      </c>
      <c r="F30" s="15">
        <f t="shared" si="6"/>
        <v>340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75</v>
      </c>
      <c r="E31" s="16">
        <f>'[1]06'!E33</f>
        <v>0</v>
      </c>
      <c r="F31" s="15">
        <f t="shared" si="6"/>
        <v>340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75</v>
      </c>
      <c r="E32" s="16">
        <f>'[1]06'!E34</f>
        <v>0</v>
      </c>
      <c r="F32" s="15">
        <f t="shared" si="6"/>
        <v>340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75</v>
      </c>
      <c r="E33" s="16">
        <f>'[1]06'!E35</f>
        <v>0</v>
      </c>
      <c r="F33" s="15">
        <f t="shared" si="6"/>
        <v>340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75</v>
      </c>
      <c r="E34" s="16">
        <f>'[1]06'!E36</f>
        <v>0</v>
      </c>
      <c r="F34" s="15">
        <f t="shared" si="6"/>
        <v>340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75</v>
      </c>
      <c r="E35" s="16">
        <f>'[1]06'!E37</f>
        <v>0</v>
      </c>
      <c r="F35" s="15">
        <f t="shared" si="6"/>
        <v>340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75</v>
      </c>
      <c r="E36" s="16">
        <f>'[1]06'!E38</f>
        <v>0</v>
      </c>
      <c r="F36" s="15">
        <f t="shared" si="6"/>
        <v>340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75</v>
      </c>
      <c r="E37" s="16">
        <f>'[1]06'!E39</f>
        <v>0</v>
      </c>
      <c r="F37" s="15">
        <f t="shared" si="6"/>
        <v>340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75</v>
      </c>
      <c r="E38" s="16">
        <f>'[1]06'!E40</f>
        <v>0</v>
      </c>
      <c r="F38" s="15">
        <f t="shared" si="6"/>
        <v>340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75</v>
      </c>
      <c r="E39" s="16">
        <f>'[1]06'!E41</f>
        <v>0</v>
      </c>
      <c r="F39" s="15">
        <f t="shared" si="6"/>
        <v>340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75</v>
      </c>
      <c r="E40" s="16">
        <f>'[1]06'!E42</f>
        <v>0</v>
      </c>
      <c r="F40" s="15">
        <f t="shared" si="6"/>
        <v>340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75</v>
      </c>
      <c r="E41" s="16">
        <f>'[1]06'!E43</f>
        <v>0</v>
      </c>
      <c r="F41" s="15">
        <f t="shared" si="6"/>
        <v>340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75</v>
      </c>
      <c r="E42" s="16">
        <f>'[1]06'!E44</f>
        <v>0</v>
      </c>
      <c r="F42" s="15">
        <f t="shared" si="6"/>
        <v>340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75</v>
      </c>
      <c r="E43" s="16">
        <f>'[1]06'!E45</f>
        <v>0</v>
      </c>
      <c r="F43" s="15">
        <f t="shared" si="6"/>
        <v>340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75</v>
      </c>
      <c r="E44" s="16">
        <f>'[1]06'!E46</f>
        <v>0</v>
      </c>
      <c r="F44" s="15">
        <f t="shared" si="6"/>
        <v>340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75</v>
      </c>
      <c r="E45" s="16">
        <f>'[1]06'!E47</f>
        <v>0</v>
      </c>
      <c r="F45" s="15">
        <f t="shared" si="6"/>
        <v>340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75</v>
      </c>
      <c r="E46" s="16">
        <f>'[1]06'!E48</f>
        <v>0</v>
      </c>
      <c r="F46" s="15">
        <f t="shared" si="6"/>
        <v>340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75</v>
      </c>
      <c r="E47" s="16">
        <f>'[1]06'!E49</f>
        <v>0</v>
      </c>
      <c r="F47" s="15">
        <f t="shared" si="6"/>
        <v>340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75</v>
      </c>
      <c r="E48" s="16">
        <f>'[1]06'!E50</f>
        <v>0</v>
      </c>
      <c r="F48" s="15">
        <f t="shared" si="6"/>
        <v>340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75</v>
      </c>
      <c r="E49" s="16">
        <f>'[1]06'!E51</f>
        <v>0</v>
      </c>
      <c r="F49" s="15">
        <f t="shared" si="6"/>
        <v>340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75</v>
      </c>
      <c r="E50" s="16">
        <f>'[1]06'!E52</f>
        <v>0</v>
      </c>
      <c r="F50" s="15">
        <f t="shared" si="6"/>
        <v>340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75</v>
      </c>
      <c r="E51" s="16">
        <f>'[1]06'!E53</f>
        <v>0</v>
      </c>
      <c r="F51" s="15">
        <f t="shared" si="6"/>
        <v>340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75</v>
      </c>
      <c r="E52" s="16">
        <f>'[1]06'!E54</f>
        <v>0</v>
      </c>
      <c r="F52" s="15">
        <f t="shared" si="6"/>
        <v>340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75</v>
      </c>
      <c r="E53" s="16">
        <f>'[1]06'!E55</f>
        <v>0</v>
      </c>
      <c r="F53" s="15">
        <f t="shared" si="6"/>
        <v>340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75</v>
      </c>
      <c r="E54" s="16">
        <f>'[1]06'!E56</f>
        <v>0</v>
      </c>
      <c r="F54" s="15">
        <f t="shared" si="6"/>
        <v>340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75</v>
      </c>
      <c r="E55" s="16">
        <f>'[1]06'!E57</f>
        <v>0</v>
      </c>
      <c r="F55" s="15">
        <f t="shared" si="6"/>
        <v>340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75</v>
      </c>
      <c r="E56" s="16">
        <f>'[1]06'!E58</f>
        <v>0</v>
      </c>
      <c r="F56" s="15">
        <f t="shared" si="6"/>
        <v>340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75</v>
      </c>
      <c r="E57" s="16">
        <f>'[1]06'!E59</f>
        <v>0</v>
      </c>
      <c r="F57" s="15">
        <f t="shared" si="6"/>
        <v>340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75</v>
      </c>
      <c r="E58" s="16">
        <f>'[1]06'!E60</f>
        <v>0</v>
      </c>
      <c r="F58" s="15">
        <f t="shared" si="6"/>
        <v>340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75</v>
      </c>
      <c r="E59" s="16">
        <f>'[1]06'!E61</f>
        <v>0</v>
      </c>
      <c r="F59" s="15">
        <f t="shared" si="6"/>
        <v>340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75</v>
      </c>
      <c r="E60" s="16">
        <f>'[1]06'!E62</f>
        <v>0</v>
      </c>
      <c r="F60" s="15">
        <f t="shared" si="6"/>
        <v>340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75</v>
      </c>
      <c r="E61" s="16">
        <f>'[1]06'!E63</f>
        <v>0</v>
      </c>
      <c r="F61" s="15">
        <f t="shared" si="6"/>
        <v>340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75</v>
      </c>
      <c r="E62" s="16">
        <f>'[1]06'!E64</f>
        <v>0</v>
      </c>
      <c r="F62" s="15">
        <f t="shared" si="6"/>
        <v>340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75</v>
      </c>
      <c r="E63" s="16">
        <f>'[1]06'!E65</f>
        <v>0</v>
      </c>
      <c r="F63" s="15">
        <f t="shared" si="6"/>
        <v>340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75</v>
      </c>
      <c r="E64" s="16">
        <f>'[1]06'!E66</f>
        <v>0</v>
      </c>
      <c r="F64" s="15">
        <f t="shared" si="6"/>
        <v>340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75</v>
      </c>
      <c r="E65" s="16">
        <f>'[1]06'!E67</f>
        <v>0</v>
      </c>
      <c r="F65" s="15">
        <f t="shared" si="6"/>
        <v>340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75</v>
      </c>
      <c r="E66" s="16">
        <f>'[1]06'!E68</f>
        <v>0</v>
      </c>
      <c r="F66" s="15">
        <f t="shared" si="6"/>
        <v>340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75</v>
      </c>
      <c r="E67" s="16">
        <f>'[1]06'!E69</f>
        <v>0</v>
      </c>
      <c r="F67" s="15">
        <f t="shared" si="6"/>
        <v>340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75</v>
      </c>
      <c r="E68" s="16">
        <f>'[1]06'!E70</f>
        <v>0</v>
      </c>
      <c r="F68" s="15">
        <f t="shared" si="6"/>
        <v>340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75</v>
      </c>
      <c r="E69" s="16">
        <f>'[1]06'!E71</f>
        <v>0</v>
      </c>
      <c r="F69" s="15">
        <f t="shared" ref="F69:F98" si="17">SUM(B69:E69)</f>
        <v>340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75</v>
      </c>
      <c r="E70" s="16">
        <f>'[1]06'!E72</f>
        <v>0</v>
      </c>
      <c r="F70" s="15">
        <f t="shared" si="17"/>
        <v>340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75</v>
      </c>
      <c r="E71" s="16">
        <f>'[1]06'!E73</f>
        <v>0</v>
      </c>
      <c r="F71" s="15">
        <f t="shared" si="17"/>
        <v>340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75</v>
      </c>
      <c r="E72" s="16">
        <f>'[1]06'!E74</f>
        <v>0</v>
      </c>
      <c r="F72" s="15">
        <f t="shared" si="17"/>
        <v>340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75</v>
      </c>
      <c r="E73" s="16">
        <f>'[1]06'!E75</f>
        <v>0</v>
      </c>
      <c r="F73" s="15">
        <f t="shared" si="17"/>
        <v>340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75</v>
      </c>
      <c r="E74" s="16">
        <f>'[1]06'!E76</f>
        <v>0</v>
      </c>
      <c r="F74" s="15">
        <f t="shared" si="17"/>
        <v>340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75</v>
      </c>
      <c r="E75" s="16">
        <f>'[1]06'!E77</f>
        <v>0</v>
      </c>
      <c r="F75" s="15">
        <f t="shared" si="17"/>
        <v>340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75</v>
      </c>
      <c r="E76" s="16">
        <f>'[1]06'!E78</f>
        <v>0</v>
      </c>
      <c r="F76" s="15">
        <f t="shared" si="17"/>
        <v>340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75</v>
      </c>
      <c r="E77" s="16">
        <f>'[1]06'!E79</f>
        <v>0</v>
      </c>
      <c r="F77" s="15">
        <f t="shared" si="17"/>
        <v>340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75</v>
      </c>
      <c r="E78" s="16">
        <f>'[1]06'!E80</f>
        <v>0</v>
      </c>
      <c r="F78" s="15">
        <f t="shared" si="17"/>
        <v>340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75</v>
      </c>
      <c r="E79" s="16">
        <f>'[1]06'!E81</f>
        <v>0</v>
      </c>
      <c r="F79" s="15">
        <f t="shared" si="17"/>
        <v>340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75</v>
      </c>
      <c r="E80" s="16">
        <f>'[1]06'!E82</f>
        <v>0</v>
      </c>
      <c r="F80" s="15">
        <f t="shared" si="17"/>
        <v>340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75</v>
      </c>
      <c r="E81" s="16">
        <f>'[1]06'!E83</f>
        <v>0</v>
      </c>
      <c r="F81" s="15">
        <f t="shared" si="17"/>
        <v>340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75</v>
      </c>
      <c r="E82" s="16">
        <f>'[1]06'!E84</f>
        <v>0</v>
      </c>
      <c r="F82" s="15">
        <f t="shared" si="17"/>
        <v>340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75</v>
      </c>
      <c r="E83" s="16">
        <f>'[1]06'!E85</f>
        <v>0</v>
      </c>
      <c r="F83" s="15">
        <f t="shared" si="17"/>
        <v>340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75</v>
      </c>
      <c r="E84" s="16">
        <f>'[1]06'!E86</f>
        <v>0</v>
      </c>
      <c r="F84" s="15">
        <f t="shared" si="17"/>
        <v>340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75</v>
      </c>
      <c r="E85" s="16">
        <f>'[1]06'!E87</f>
        <v>0</v>
      </c>
      <c r="F85" s="15">
        <f t="shared" si="17"/>
        <v>340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75</v>
      </c>
      <c r="E86" s="16">
        <f>'[1]06'!E88</f>
        <v>0</v>
      </c>
      <c r="F86" s="15">
        <f t="shared" si="17"/>
        <v>340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75</v>
      </c>
      <c r="E87" s="16">
        <f>'[1]06'!E89</f>
        <v>0</v>
      </c>
      <c r="F87" s="15">
        <f t="shared" si="17"/>
        <v>340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75</v>
      </c>
      <c r="E88" s="16">
        <f>'[1]06'!E90</f>
        <v>0</v>
      </c>
      <c r="F88" s="15">
        <f t="shared" si="17"/>
        <v>340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75</v>
      </c>
      <c r="E89" s="16">
        <f>'[1]06'!E91</f>
        <v>0</v>
      </c>
      <c r="F89" s="15">
        <f t="shared" si="17"/>
        <v>340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75</v>
      </c>
      <c r="E90" s="16">
        <f>'[1]06'!E92</f>
        <v>0</v>
      </c>
      <c r="F90" s="15">
        <f t="shared" si="17"/>
        <v>340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75</v>
      </c>
      <c r="E91" s="16">
        <f>'[1]06'!E93</f>
        <v>0</v>
      </c>
      <c r="F91" s="15">
        <f t="shared" si="17"/>
        <v>340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75</v>
      </c>
      <c r="E92" s="16">
        <f>'[1]06'!E94</f>
        <v>0</v>
      </c>
      <c r="F92" s="15">
        <f t="shared" si="17"/>
        <v>340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75</v>
      </c>
      <c r="E93" s="16">
        <f>'[1]06'!E95</f>
        <v>0</v>
      </c>
      <c r="F93" s="15">
        <f t="shared" si="17"/>
        <v>340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75</v>
      </c>
      <c r="E94" s="16">
        <f>'[1]06'!E96</f>
        <v>0</v>
      </c>
      <c r="F94" s="15">
        <f t="shared" si="17"/>
        <v>340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75</v>
      </c>
      <c r="E95" s="16">
        <f>'[1]06'!E97</f>
        <v>0</v>
      </c>
      <c r="F95" s="15">
        <f t="shared" si="17"/>
        <v>340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75</v>
      </c>
      <c r="E96" s="16">
        <f>'[1]06'!E98</f>
        <v>0</v>
      </c>
      <c r="F96" s="15">
        <f t="shared" si="17"/>
        <v>340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75</v>
      </c>
      <c r="E97" s="16">
        <f>'[1]06'!E99</f>
        <v>0</v>
      </c>
      <c r="F97" s="15">
        <f t="shared" si="17"/>
        <v>340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75</v>
      </c>
      <c r="E98" s="16">
        <f>'[1]06'!E100</f>
        <v>0</v>
      </c>
      <c r="F98" s="15">
        <f t="shared" si="17"/>
        <v>340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'[2]06'!B5</f>
        <v>42</v>
      </c>
      <c r="C3" s="195">
        <f>'[2]06'!C5</f>
        <v>30</v>
      </c>
      <c r="D3" s="195">
        <f>'[2]06'!D5</f>
        <v>0</v>
      </c>
      <c r="E3" s="195">
        <f>'[2]06'!E5</f>
        <v>0</v>
      </c>
      <c r="F3" s="15">
        <f>SUM(B3:E3)</f>
        <v>72</v>
      </c>
      <c r="G3" s="194">
        <f>'[2]06'!H5</f>
        <v>38</v>
      </c>
      <c r="H3" s="195">
        <f>'[2]06'!I5</f>
        <v>0</v>
      </c>
      <c r="I3" s="195">
        <f>'[2]06'!J5</f>
        <v>0</v>
      </c>
      <c r="J3" s="195">
        <f>'[2]06'!K5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'[2]06'!B6</f>
        <v>42</v>
      </c>
      <c r="C4" s="195">
        <f>'[2]06'!C6</f>
        <v>30</v>
      </c>
      <c r="D4" s="195">
        <f>'[2]06'!D6</f>
        <v>0</v>
      </c>
      <c r="E4" s="195">
        <f>'[2]06'!E6</f>
        <v>0</v>
      </c>
      <c r="F4" s="15">
        <f>SUM(B4:E4)</f>
        <v>72</v>
      </c>
      <c r="G4" s="194">
        <f>'[2]06'!H6</f>
        <v>38</v>
      </c>
      <c r="H4" s="195">
        <f>'[2]06'!I6</f>
        <v>0</v>
      </c>
      <c r="I4" s="195">
        <f>'[2]06'!J6</f>
        <v>0</v>
      </c>
      <c r="J4" s="195">
        <f>'[2]06'!K6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'[2]06'!B7</f>
        <v>42</v>
      </c>
      <c r="C5" s="195">
        <f>'[2]06'!C7</f>
        <v>30</v>
      </c>
      <c r="D5" s="195">
        <f>'[2]06'!D7</f>
        <v>0</v>
      </c>
      <c r="E5" s="195">
        <f>'[2]06'!E7</f>
        <v>0</v>
      </c>
      <c r="F5" s="15">
        <f t="shared" ref="F5:F68" si="6">SUM(B5:E5)</f>
        <v>72</v>
      </c>
      <c r="G5" s="194">
        <f>'[2]06'!H7</f>
        <v>38</v>
      </c>
      <c r="H5" s="195">
        <f>'[2]06'!I7</f>
        <v>0</v>
      </c>
      <c r="I5" s="195">
        <f>'[2]06'!J7</f>
        <v>0</v>
      </c>
      <c r="J5" s="195">
        <f>'[2]06'!K7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'[2]06'!B8</f>
        <v>42</v>
      </c>
      <c r="C6" s="195">
        <f>'[2]06'!C8</f>
        <v>30</v>
      </c>
      <c r="D6" s="195">
        <f>'[2]06'!D8</f>
        <v>0</v>
      </c>
      <c r="E6" s="195">
        <f>'[2]06'!E8</f>
        <v>0</v>
      </c>
      <c r="F6" s="15">
        <f t="shared" si="6"/>
        <v>72</v>
      </c>
      <c r="G6" s="194">
        <f>'[2]06'!H8</f>
        <v>38</v>
      </c>
      <c r="H6" s="195">
        <f>'[2]06'!I8</f>
        <v>0</v>
      </c>
      <c r="I6" s="195">
        <f>'[2]06'!J8</f>
        <v>0</v>
      </c>
      <c r="J6" s="195">
        <f>'[2]06'!K8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'[2]06'!B9</f>
        <v>42</v>
      </c>
      <c r="C7" s="195">
        <f>'[2]06'!C9</f>
        <v>30</v>
      </c>
      <c r="D7" s="195">
        <f>'[2]06'!D9</f>
        <v>0</v>
      </c>
      <c r="E7" s="195">
        <f>'[2]06'!E9</f>
        <v>0</v>
      </c>
      <c r="F7" s="15">
        <f t="shared" si="6"/>
        <v>72</v>
      </c>
      <c r="G7" s="194">
        <f>'[2]06'!H9</f>
        <v>38</v>
      </c>
      <c r="H7" s="195">
        <f>'[2]06'!I9</f>
        <v>0</v>
      </c>
      <c r="I7" s="195">
        <f>'[2]06'!J9</f>
        <v>0</v>
      </c>
      <c r="J7" s="195">
        <f>'[2]06'!K9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'[2]06'!B10</f>
        <v>42</v>
      </c>
      <c r="C8" s="195">
        <f>'[2]06'!C10</f>
        <v>30</v>
      </c>
      <c r="D8" s="195">
        <f>'[2]06'!D10</f>
        <v>0</v>
      </c>
      <c r="E8" s="195">
        <f>'[2]06'!E10</f>
        <v>0</v>
      </c>
      <c r="F8" s="15">
        <f t="shared" si="6"/>
        <v>72</v>
      </c>
      <c r="G8" s="194">
        <f>'[2]06'!H10</f>
        <v>38</v>
      </c>
      <c r="H8" s="195">
        <f>'[2]06'!I10</f>
        <v>0</v>
      </c>
      <c r="I8" s="195">
        <f>'[2]06'!J10</f>
        <v>0</v>
      </c>
      <c r="J8" s="195">
        <f>'[2]06'!K10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'[2]06'!B11</f>
        <v>42</v>
      </c>
      <c r="C9" s="195">
        <f>'[2]06'!C11</f>
        <v>30</v>
      </c>
      <c r="D9" s="195">
        <f>'[2]06'!D11</f>
        <v>0</v>
      </c>
      <c r="E9" s="195">
        <f>'[2]06'!E11</f>
        <v>0</v>
      </c>
      <c r="F9" s="15">
        <f t="shared" si="6"/>
        <v>72</v>
      </c>
      <c r="G9" s="194">
        <f>'[2]06'!H11</f>
        <v>38</v>
      </c>
      <c r="H9" s="195">
        <f>'[2]06'!I11</f>
        <v>0</v>
      </c>
      <c r="I9" s="195">
        <f>'[2]06'!J11</f>
        <v>0</v>
      </c>
      <c r="J9" s="195">
        <f>'[2]06'!K11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'[2]06'!B12</f>
        <v>42</v>
      </c>
      <c r="C10" s="195">
        <f>'[2]06'!C12</f>
        <v>30</v>
      </c>
      <c r="D10" s="195">
        <f>'[2]06'!D12</f>
        <v>0</v>
      </c>
      <c r="E10" s="195">
        <f>'[2]06'!E12</f>
        <v>0</v>
      </c>
      <c r="F10" s="15">
        <f t="shared" si="6"/>
        <v>72</v>
      </c>
      <c r="G10" s="194">
        <f>'[2]06'!H12</f>
        <v>38</v>
      </c>
      <c r="H10" s="195">
        <f>'[2]06'!I12</f>
        <v>0</v>
      </c>
      <c r="I10" s="195">
        <f>'[2]06'!J12</f>
        <v>0</v>
      </c>
      <c r="J10" s="195">
        <f>'[2]06'!K12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'[2]06'!B13</f>
        <v>42</v>
      </c>
      <c r="C11" s="195">
        <f>'[2]06'!C13</f>
        <v>30</v>
      </c>
      <c r="D11" s="195">
        <f>'[2]06'!D13</f>
        <v>0</v>
      </c>
      <c r="E11" s="195">
        <f>'[2]06'!E13</f>
        <v>0</v>
      </c>
      <c r="F11" s="15">
        <f t="shared" si="6"/>
        <v>72</v>
      </c>
      <c r="G11" s="194">
        <f>'[2]06'!H13</f>
        <v>38</v>
      </c>
      <c r="H11" s="195">
        <f>'[2]06'!I13</f>
        <v>0</v>
      </c>
      <c r="I11" s="195">
        <f>'[2]06'!J13</f>
        <v>0</v>
      </c>
      <c r="J11" s="195">
        <f>'[2]06'!K13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'[2]06'!B14</f>
        <v>42</v>
      </c>
      <c r="C12" s="195">
        <f>'[2]06'!C14</f>
        <v>30</v>
      </c>
      <c r="D12" s="195">
        <f>'[2]06'!D14</f>
        <v>0</v>
      </c>
      <c r="E12" s="195">
        <f>'[2]06'!E14</f>
        <v>0</v>
      </c>
      <c r="F12" s="15">
        <f t="shared" si="6"/>
        <v>72</v>
      </c>
      <c r="G12" s="194">
        <f>'[2]06'!H14</f>
        <v>38</v>
      </c>
      <c r="H12" s="195">
        <f>'[2]06'!I14</f>
        <v>0</v>
      </c>
      <c r="I12" s="195">
        <f>'[2]06'!J14</f>
        <v>0</v>
      </c>
      <c r="J12" s="195">
        <f>'[2]06'!K14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'[2]06'!B15</f>
        <v>42</v>
      </c>
      <c r="C13" s="195">
        <f>'[2]06'!C15</f>
        <v>30</v>
      </c>
      <c r="D13" s="195">
        <f>'[2]06'!D15</f>
        <v>0</v>
      </c>
      <c r="E13" s="195">
        <f>'[2]06'!E15</f>
        <v>0</v>
      </c>
      <c r="F13" s="15">
        <f t="shared" si="6"/>
        <v>72</v>
      </c>
      <c r="G13" s="194">
        <f>'[2]06'!H15</f>
        <v>38</v>
      </c>
      <c r="H13" s="195">
        <f>'[2]06'!I15</f>
        <v>0</v>
      </c>
      <c r="I13" s="195">
        <f>'[2]06'!J15</f>
        <v>0</v>
      </c>
      <c r="J13" s="195">
        <f>'[2]06'!K15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'[2]06'!B16</f>
        <v>42</v>
      </c>
      <c r="C14" s="195">
        <f>'[2]06'!C16</f>
        <v>30</v>
      </c>
      <c r="D14" s="195">
        <f>'[2]06'!D16</f>
        <v>0</v>
      </c>
      <c r="E14" s="195">
        <f>'[2]06'!E16</f>
        <v>0</v>
      </c>
      <c r="F14" s="15">
        <f t="shared" si="6"/>
        <v>72</v>
      </c>
      <c r="G14" s="194">
        <f>'[2]06'!H16</f>
        <v>38</v>
      </c>
      <c r="H14" s="195">
        <f>'[2]06'!I16</f>
        <v>0</v>
      </c>
      <c r="I14" s="195">
        <f>'[2]06'!J16</f>
        <v>0</v>
      </c>
      <c r="J14" s="195">
        <f>'[2]06'!K16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'[2]06'!B17</f>
        <v>42</v>
      </c>
      <c r="C15" s="195">
        <f>'[2]06'!C17</f>
        <v>30</v>
      </c>
      <c r="D15" s="195">
        <f>'[2]06'!D17</f>
        <v>0</v>
      </c>
      <c r="E15" s="195">
        <f>'[2]06'!E17</f>
        <v>0</v>
      </c>
      <c r="F15" s="15">
        <f t="shared" si="6"/>
        <v>72</v>
      </c>
      <c r="G15" s="194">
        <f>'[2]06'!H17</f>
        <v>38</v>
      </c>
      <c r="H15" s="195">
        <f>'[2]06'!I17</f>
        <v>0</v>
      </c>
      <c r="I15" s="195">
        <f>'[2]06'!J17</f>
        <v>0</v>
      </c>
      <c r="J15" s="195">
        <f>'[2]06'!K17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'[2]06'!B18</f>
        <v>42</v>
      </c>
      <c r="C16" s="195">
        <f>'[2]06'!C18</f>
        <v>30</v>
      </c>
      <c r="D16" s="195">
        <f>'[2]06'!D18</f>
        <v>0</v>
      </c>
      <c r="E16" s="195">
        <f>'[2]06'!E18</f>
        <v>0</v>
      </c>
      <c r="F16" s="15">
        <f t="shared" si="6"/>
        <v>72</v>
      </c>
      <c r="G16" s="194">
        <f>'[2]06'!H18</f>
        <v>38</v>
      </c>
      <c r="H16" s="195">
        <f>'[2]06'!I18</f>
        <v>0</v>
      </c>
      <c r="I16" s="195">
        <f>'[2]06'!J18</f>
        <v>0</v>
      </c>
      <c r="J16" s="195">
        <f>'[2]06'!K18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'[2]06'!B19</f>
        <v>42</v>
      </c>
      <c r="C17" s="195">
        <f>'[2]06'!C19</f>
        <v>30</v>
      </c>
      <c r="D17" s="195">
        <f>'[2]06'!D19</f>
        <v>0</v>
      </c>
      <c r="E17" s="195">
        <f>'[2]06'!E19</f>
        <v>0</v>
      </c>
      <c r="F17" s="15">
        <f t="shared" si="6"/>
        <v>72</v>
      </c>
      <c r="G17" s="194">
        <f>'[2]06'!H19</f>
        <v>38</v>
      </c>
      <c r="H17" s="195">
        <f>'[2]06'!I19</f>
        <v>0</v>
      </c>
      <c r="I17" s="195">
        <f>'[2]06'!J19</f>
        <v>0</v>
      </c>
      <c r="J17" s="195">
        <f>'[2]06'!K19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'[2]06'!B20</f>
        <v>42</v>
      </c>
      <c r="C18" s="195">
        <f>'[2]06'!C20</f>
        <v>30</v>
      </c>
      <c r="D18" s="195">
        <f>'[2]06'!D20</f>
        <v>0</v>
      </c>
      <c r="E18" s="195">
        <f>'[2]06'!E20</f>
        <v>0</v>
      </c>
      <c r="F18" s="15">
        <f t="shared" si="6"/>
        <v>72</v>
      </c>
      <c r="G18" s="194">
        <f>'[2]06'!H20</f>
        <v>38</v>
      </c>
      <c r="H18" s="195">
        <f>'[2]06'!I20</f>
        <v>0</v>
      </c>
      <c r="I18" s="195">
        <f>'[2]06'!J20</f>
        <v>0</v>
      </c>
      <c r="J18" s="195">
        <f>'[2]06'!K20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'[2]06'!B21</f>
        <v>42</v>
      </c>
      <c r="C19" s="195">
        <f>'[2]06'!C21</f>
        <v>30</v>
      </c>
      <c r="D19" s="195">
        <f>'[2]06'!D21</f>
        <v>0</v>
      </c>
      <c r="E19" s="195">
        <f>'[2]06'!E21</f>
        <v>0</v>
      </c>
      <c r="F19" s="15">
        <f t="shared" si="6"/>
        <v>72</v>
      </c>
      <c r="G19" s="194">
        <f>'[2]06'!H21</f>
        <v>38</v>
      </c>
      <c r="H19" s="195">
        <f>'[2]06'!I21</f>
        <v>0</v>
      </c>
      <c r="I19" s="195">
        <f>'[2]06'!J21</f>
        <v>0</v>
      </c>
      <c r="J19" s="195">
        <f>'[2]06'!K21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'[2]06'!B22</f>
        <v>42</v>
      </c>
      <c r="C20" s="195">
        <f>'[2]06'!C22</f>
        <v>30</v>
      </c>
      <c r="D20" s="195">
        <f>'[2]06'!D22</f>
        <v>0</v>
      </c>
      <c r="E20" s="195">
        <f>'[2]06'!E22</f>
        <v>0</v>
      </c>
      <c r="F20" s="15">
        <f t="shared" si="6"/>
        <v>72</v>
      </c>
      <c r="G20" s="194">
        <f>'[2]06'!H22</f>
        <v>38</v>
      </c>
      <c r="H20" s="195">
        <f>'[2]06'!I22</f>
        <v>0</v>
      </c>
      <c r="I20" s="195">
        <f>'[2]06'!J22</f>
        <v>0</v>
      </c>
      <c r="J20" s="195">
        <f>'[2]06'!K22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'[2]06'!B23</f>
        <v>42</v>
      </c>
      <c r="C21" s="195">
        <f>'[2]06'!C23</f>
        <v>30</v>
      </c>
      <c r="D21" s="195">
        <f>'[2]06'!D23</f>
        <v>0</v>
      </c>
      <c r="E21" s="195">
        <f>'[2]06'!E23</f>
        <v>0</v>
      </c>
      <c r="F21" s="15">
        <f t="shared" si="6"/>
        <v>72</v>
      </c>
      <c r="G21" s="194">
        <f>'[2]06'!H23</f>
        <v>38</v>
      </c>
      <c r="H21" s="195">
        <f>'[2]06'!I23</f>
        <v>0</v>
      </c>
      <c r="I21" s="195">
        <f>'[2]06'!J23</f>
        <v>0</v>
      </c>
      <c r="J21" s="195">
        <f>'[2]06'!K23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'[2]06'!B24</f>
        <v>42</v>
      </c>
      <c r="C22" s="195">
        <f>'[2]06'!C24</f>
        <v>30</v>
      </c>
      <c r="D22" s="195">
        <f>'[2]06'!D24</f>
        <v>0</v>
      </c>
      <c r="E22" s="195">
        <f>'[2]06'!E24</f>
        <v>0</v>
      </c>
      <c r="F22" s="15">
        <f t="shared" si="6"/>
        <v>72</v>
      </c>
      <c r="G22" s="194">
        <f>'[2]06'!H24</f>
        <v>38</v>
      </c>
      <c r="H22" s="195">
        <f>'[2]06'!I24</f>
        <v>0</v>
      </c>
      <c r="I22" s="195">
        <f>'[2]06'!J24</f>
        <v>0</v>
      </c>
      <c r="J22" s="195">
        <f>'[2]06'!K24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'[2]06'!B25</f>
        <v>42</v>
      </c>
      <c r="C23" s="195">
        <f>'[2]06'!C25</f>
        <v>30</v>
      </c>
      <c r="D23" s="195">
        <f>'[2]06'!D25</f>
        <v>0</v>
      </c>
      <c r="E23" s="195">
        <f>'[2]06'!E25</f>
        <v>0</v>
      </c>
      <c r="F23" s="15">
        <f t="shared" si="6"/>
        <v>72</v>
      </c>
      <c r="G23" s="194">
        <f>'[2]06'!H25</f>
        <v>38</v>
      </c>
      <c r="H23" s="195">
        <f>'[2]06'!I25</f>
        <v>0</v>
      </c>
      <c r="I23" s="195">
        <f>'[2]06'!J25</f>
        <v>0</v>
      </c>
      <c r="J23" s="195">
        <f>'[2]06'!K25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'[2]06'!B26</f>
        <v>42</v>
      </c>
      <c r="C24" s="195">
        <f>'[2]06'!C26</f>
        <v>30</v>
      </c>
      <c r="D24" s="195">
        <f>'[2]06'!D26</f>
        <v>0</v>
      </c>
      <c r="E24" s="195">
        <f>'[2]06'!E26</f>
        <v>0</v>
      </c>
      <c r="F24" s="15">
        <f t="shared" si="6"/>
        <v>72</v>
      </c>
      <c r="G24" s="194">
        <f>'[2]06'!H26</f>
        <v>38</v>
      </c>
      <c r="H24" s="195">
        <f>'[2]06'!I26</f>
        <v>0</v>
      </c>
      <c r="I24" s="195">
        <f>'[2]06'!J26</f>
        <v>0</v>
      </c>
      <c r="J24" s="195">
        <f>'[2]06'!K26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'[2]06'!B27</f>
        <v>42</v>
      </c>
      <c r="C25" s="195">
        <f>'[2]06'!C27</f>
        <v>30</v>
      </c>
      <c r="D25" s="195">
        <f>'[2]06'!D27</f>
        <v>0</v>
      </c>
      <c r="E25" s="195">
        <f>'[2]06'!E27</f>
        <v>0</v>
      </c>
      <c r="F25" s="15">
        <f t="shared" si="6"/>
        <v>72</v>
      </c>
      <c r="G25" s="194">
        <f>'[2]06'!H27</f>
        <v>38</v>
      </c>
      <c r="H25" s="195">
        <f>'[2]06'!I27</f>
        <v>0</v>
      </c>
      <c r="I25" s="195">
        <f>'[2]06'!J27</f>
        <v>0</v>
      </c>
      <c r="J25" s="195">
        <f>'[2]06'!K27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'[2]06'!B28</f>
        <v>42</v>
      </c>
      <c r="C26" s="195">
        <f>'[2]06'!C28</f>
        <v>30</v>
      </c>
      <c r="D26" s="195">
        <f>'[2]06'!D28</f>
        <v>0</v>
      </c>
      <c r="E26" s="195">
        <f>'[2]06'!E28</f>
        <v>0</v>
      </c>
      <c r="F26" s="15">
        <f t="shared" si="6"/>
        <v>72</v>
      </c>
      <c r="G26" s="194">
        <f>'[2]06'!H28</f>
        <v>38</v>
      </c>
      <c r="H26" s="195">
        <f>'[2]06'!I28</f>
        <v>0</v>
      </c>
      <c r="I26" s="195">
        <f>'[2]06'!J28</f>
        <v>0</v>
      </c>
      <c r="J26" s="195">
        <f>'[2]06'!K28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'[2]06'!B29</f>
        <v>42</v>
      </c>
      <c r="C27" s="195">
        <f>'[2]06'!C29</f>
        <v>30</v>
      </c>
      <c r="D27" s="195">
        <f>'[2]06'!D29</f>
        <v>0</v>
      </c>
      <c r="E27" s="195">
        <f>'[2]06'!E29</f>
        <v>0</v>
      </c>
      <c r="F27" s="15">
        <f t="shared" si="6"/>
        <v>72</v>
      </c>
      <c r="G27" s="194">
        <f>'[2]06'!H29</f>
        <v>37</v>
      </c>
      <c r="H27" s="195">
        <f>'[2]06'!I29</f>
        <v>0</v>
      </c>
      <c r="I27" s="195">
        <f>'[2]06'!J29</f>
        <v>0</v>
      </c>
      <c r="J27" s="195">
        <f>'[2]06'!K29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'[2]06'!B30</f>
        <v>42</v>
      </c>
      <c r="C28" s="195">
        <f>'[2]06'!C30</f>
        <v>30</v>
      </c>
      <c r="D28" s="195">
        <f>'[2]06'!D30</f>
        <v>0</v>
      </c>
      <c r="E28" s="195">
        <f>'[2]06'!E30</f>
        <v>0</v>
      </c>
      <c r="F28" s="15">
        <f t="shared" si="6"/>
        <v>72</v>
      </c>
      <c r="G28" s="194">
        <f>'[2]06'!H30</f>
        <v>37</v>
      </c>
      <c r="H28" s="195">
        <f>'[2]06'!I30</f>
        <v>0</v>
      </c>
      <c r="I28" s="195">
        <f>'[2]06'!J30</f>
        <v>0</v>
      </c>
      <c r="J28" s="195">
        <f>'[2]06'!K30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'[2]06'!B31</f>
        <v>42</v>
      </c>
      <c r="C29" s="195">
        <f>'[2]06'!C31</f>
        <v>30</v>
      </c>
      <c r="D29" s="195">
        <f>'[2]06'!D31</f>
        <v>0</v>
      </c>
      <c r="E29" s="195">
        <f>'[2]06'!E31</f>
        <v>0</v>
      </c>
      <c r="F29" s="15">
        <f t="shared" si="6"/>
        <v>72</v>
      </c>
      <c r="G29" s="194">
        <f>'[2]06'!H31</f>
        <v>37</v>
      </c>
      <c r="H29" s="195">
        <f>'[2]06'!I31</f>
        <v>0</v>
      </c>
      <c r="I29" s="195">
        <f>'[2]06'!J31</f>
        <v>0</v>
      </c>
      <c r="J29" s="195">
        <f>'[2]06'!K31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'[2]06'!B32</f>
        <v>42</v>
      </c>
      <c r="C30" s="195">
        <f>'[2]06'!C32</f>
        <v>30</v>
      </c>
      <c r="D30" s="195">
        <f>'[2]06'!D32</f>
        <v>0</v>
      </c>
      <c r="E30" s="195">
        <f>'[2]06'!E32</f>
        <v>0</v>
      </c>
      <c r="F30" s="15">
        <f t="shared" si="6"/>
        <v>72</v>
      </c>
      <c r="G30" s="194">
        <f>'[2]06'!H32</f>
        <v>37</v>
      </c>
      <c r="H30" s="195">
        <f>'[2]06'!I32</f>
        <v>0</v>
      </c>
      <c r="I30" s="195">
        <f>'[2]06'!J32</f>
        <v>0</v>
      </c>
      <c r="J30" s="195">
        <f>'[2]06'!K32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'[2]06'!B33</f>
        <v>42</v>
      </c>
      <c r="C31" s="195">
        <f>'[2]06'!C33</f>
        <v>30</v>
      </c>
      <c r="D31" s="195">
        <f>'[2]06'!D33</f>
        <v>0</v>
      </c>
      <c r="E31" s="195">
        <f>'[2]06'!E33</f>
        <v>0</v>
      </c>
      <c r="F31" s="15">
        <f t="shared" si="6"/>
        <v>72</v>
      </c>
      <c r="G31" s="194">
        <f>'[2]06'!H33</f>
        <v>37</v>
      </c>
      <c r="H31" s="195">
        <f>'[2]06'!I33</f>
        <v>0</v>
      </c>
      <c r="I31" s="195">
        <f>'[2]06'!J33</f>
        <v>0</v>
      </c>
      <c r="J31" s="195">
        <f>'[2]06'!K33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'[2]06'!B34</f>
        <v>42</v>
      </c>
      <c r="C32" s="195">
        <f>'[2]06'!C34</f>
        <v>30</v>
      </c>
      <c r="D32" s="195">
        <f>'[2]06'!D34</f>
        <v>0</v>
      </c>
      <c r="E32" s="195">
        <f>'[2]06'!E34</f>
        <v>0</v>
      </c>
      <c r="F32" s="15">
        <f t="shared" si="6"/>
        <v>72</v>
      </c>
      <c r="G32" s="194">
        <f>'[2]06'!H34</f>
        <v>37</v>
      </c>
      <c r="H32" s="195">
        <f>'[2]06'!I34</f>
        <v>0</v>
      </c>
      <c r="I32" s="195">
        <f>'[2]06'!J34</f>
        <v>0</v>
      </c>
      <c r="J32" s="195">
        <f>'[2]06'!K34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'[2]06'!B35</f>
        <v>42</v>
      </c>
      <c r="C33" s="195">
        <f>'[2]06'!C35</f>
        <v>30</v>
      </c>
      <c r="D33" s="195">
        <f>'[2]06'!D35</f>
        <v>0</v>
      </c>
      <c r="E33" s="195">
        <f>'[2]06'!E35</f>
        <v>0</v>
      </c>
      <c r="F33" s="15">
        <f t="shared" si="6"/>
        <v>72</v>
      </c>
      <c r="G33" s="194">
        <f>'[2]06'!H35</f>
        <v>37</v>
      </c>
      <c r="H33" s="195">
        <f>'[2]06'!I35</f>
        <v>0</v>
      </c>
      <c r="I33" s="195">
        <f>'[2]06'!J35</f>
        <v>0</v>
      </c>
      <c r="J33" s="195">
        <f>'[2]06'!K35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'[2]06'!B36</f>
        <v>42</v>
      </c>
      <c r="C34" s="195">
        <f>'[2]06'!C36</f>
        <v>30</v>
      </c>
      <c r="D34" s="195">
        <f>'[2]06'!D36</f>
        <v>0</v>
      </c>
      <c r="E34" s="195">
        <f>'[2]06'!E36</f>
        <v>0</v>
      </c>
      <c r="F34" s="15">
        <f t="shared" si="6"/>
        <v>72</v>
      </c>
      <c r="G34" s="194">
        <f>'[2]06'!H36</f>
        <v>37</v>
      </c>
      <c r="H34" s="195">
        <f>'[2]06'!I36</f>
        <v>0</v>
      </c>
      <c r="I34" s="195">
        <f>'[2]06'!J36</f>
        <v>0</v>
      </c>
      <c r="J34" s="195">
        <f>'[2]06'!K36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'[2]06'!B37</f>
        <v>42</v>
      </c>
      <c r="C35" s="195">
        <f>'[2]06'!C37</f>
        <v>30</v>
      </c>
      <c r="D35" s="195">
        <f>'[2]06'!D37</f>
        <v>0</v>
      </c>
      <c r="E35" s="195">
        <f>'[2]06'!E37</f>
        <v>0</v>
      </c>
      <c r="F35" s="15">
        <f t="shared" si="6"/>
        <v>72</v>
      </c>
      <c r="G35" s="194">
        <f>'[2]06'!H37</f>
        <v>38</v>
      </c>
      <c r="H35" s="195">
        <f>'[2]06'!I37</f>
        <v>0</v>
      </c>
      <c r="I35" s="195">
        <f>'[2]06'!J37</f>
        <v>0</v>
      </c>
      <c r="J35" s="195">
        <f>'[2]06'!K37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'[2]06'!B38</f>
        <v>42</v>
      </c>
      <c r="C36" s="195">
        <f>'[2]06'!C38</f>
        <v>30</v>
      </c>
      <c r="D36" s="195">
        <f>'[2]06'!D38</f>
        <v>0</v>
      </c>
      <c r="E36" s="195">
        <f>'[2]06'!E38</f>
        <v>0</v>
      </c>
      <c r="F36" s="15">
        <f t="shared" si="6"/>
        <v>72</v>
      </c>
      <c r="G36" s="194">
        <f>'[2]06'!H38</f>
        <v>38</v>
      </c>
      <c r="H36" s="195">
        <f>'[2]06'!I38</f>
        <v>0</v>
      </c>
      <c r="I36" s="195">
        <f>'[2]06'!J38</f>
        <v>0</v>
      </c>
      <c r="J36" s="195">
        <f>'[2]06'!K38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'[2]06'!B39</f>
        <v>42</v>
      </c>
      <c r="C37" s="195">
        <f>'[2]06'!C39</f>
        <v>30</v>
      </c>
      <c r="D37" s="195">
        <f>'[2]06'!D39</f>
        <v>0</v>
      </c>
      <c r="E37" s="195">
        <f>'[2]06'!E39</f>
        <v>0</v>
      </c>
      <c r="F37" s="15">
        <f t="shared" si="6"/>
        <v>72</v>
      </c>
      <c r="G37" s="194">
        <f>'[2]06'!H39</f>
        <v>38</v>
      </c>
      <c r="H37" s="195">
        <f>'[2]06'!I39</f>
        <v>0</v>
      </c>
      <c r="I37" s="195">
        <f>'[2]06'!J39</f>
        <v>0</v>
      </c>
      <c r="J37" s="195">
        <f>'[2]06'!K39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'[2]06'!B40</f>
        <v>42</v>
      </c>
      <c r="C38" s="195">
        <f>'[2]06'!C40</f>
        <v>30</v>
      </c>
      <c r="D38" s="195">
        <f>'[2]06'!D40</f>
        <v>0</v>
      </c>
      <c r="E38" s="195">
        <f>'[2]06'!E40</f>
        <v>0</v>
      </c>
      <c r="F38" s="15">
        <f t="shared" si="6"/>
        <v>72</v>
      </c>
      <c r="G38" s="194">
        <f>'[2]06'!H40</f>
        <v>38</v>
      </c>
      <c r="H38" s="195">
        <f>'[2]06'!I40</f>
        <v>0</v>
      </c>
      <c r="I38" s="195">
        <f>'[2]06'!J40</f>
        <v>0</v>
      </c>
      <c r="J38" s="195">
        <f>'[2]06'!K40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'[2]06'!B41</f>
        <v>42</v>
      </c>
      <c r="C39" s="195">
        <f>'[2]06'!C41</f>
        <v>30</v>
      </c>
      <c r="D39" s="195">
        <f>'[2]06'!D41</f>
        <v>0</v>
      </c>
      <c r="E39" s="195">
        <f>'[2]06'!E41</f>
        <v>0</v>
      </c>
      <c r="F39" s="15">
        <f t="shared" si="6"/>
        <v>72</v>
      </c>
      <c r="G39" s="194">
        <f>'[2]06'!H41</f>
        <v>38</v>
      </c>
      <c r="H39" s="195">
        <f>'[2]06'!I41</f>
        <v>0</v>
      </c>
      <c r="I39" s="195">
        <f>'[2]06'!J41</f>
        <v>0</v>
      </c>
      <c r="J39" s="195">
        <f>'[2]06'!K41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'[2]06'!B42</f>
        <v>42</v>
      </c>
      <c r="C40" s="195">
        <f>'[2]06'!C42</f>
        <v>30</v>
      </c>
      <c r="D40" s="195">
        <f>'[2]06'!D42</f>
        <v>0</v>
      </c>
      <c r="E40" s="195">
        <f>'[2]06'!E42</f>
        <v>0</v>
      </c>
      <c r="F40" s="15">
        <f t="shared" si="6"/>
        <v>72</v>
      </c>
      <c r="G40" s="194">
        <f>'[2]06'!H42</f>
        <v>38</v>
      </c>
      <c r="H40" s="195">
        <f>'[2]06'!I42</f>
        <v>0</v>
      </c>
      <c r="I40" s="195">
        <f>'[2]06'!J42</f>
        <v>0</v>
      </c>
      <c r="J40" s="195">
        <f>'[2]06'!K42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'[2]06'!B43</f>
        <v>42</v>
      </c>
      <c r="C41" s="195">
        <f>'[2]06'!C43</f>
        <v>30</v>
      </c>
      <c r="D41" s="195">
        <f>'[2]06'!D43</f>
        <v>0</v>
      </c>
      <c r="E41" s="195">
        <f>'[2]06'!E43</f>
        <v>0</v>
      </c>
      <c r="F41" s="15">
        <f t="shared" si="6"/>
        <v>72</v>
      </c>
      <c r="G41" s="194">
        <f>'[2]06'!H43</f>
        <v>37</v>
      </c>
      <c r="H41" s="195">
        <f>'[2]06'!I43</f>
        <v>0</v>
      </c>
      <c r="I41" s="195">
        <f>'[2]06'!J43</f>
        <v>0</v>
      </c>
      <c r="J41" s="195">
        <f>'[2]06'!K43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'[2]06'!B44</f>
        <v>42</v>
      </c>
      <c r="C42" s="195">
        <f>'[2]06'!C44</f>
        <v>30</v>
      </c>
      <c r="D42" s="195">
        <f>'[2]06'!D44</f>
        <v>0</v>
      </c>
      <c r="E42" s="195">
        <f>'[2]06'!E44</f>
        <v>0</v>
      </c>
      <c r="F42" s="15">
        <f t="shared" si="6"/>
        <v>72</v>
      </c>
      <c r="G42" s="194">
        <f>'[2]06'!H44</f>
        <v>37</v>
      </c>
      <c r="H42" s="195">
        <f>'[2]06'!I44</f>
        <v>0</v>
      </c>
      <c r="I42" s="195">
        <f>'[2]06'!J44</f>
        <v>0</v>
      </c>
      <c r="J42" s="195">
        <f>'[2]06'!K44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'[2]06'!B45</f>
        <v>42</v>
      </c>
      <c r="C43" s="195">
        <f>'[2]06'!C45</f>
        <v>30</v>
      </c>
      <c r="D43" s="195">
        <f>'[2]06'!D45</f>
        <v>0</v>
      </c>
      <c r="E43" s="195">
        <f>'[2]06'!E45</f>
        <v>0</v>
      </c>
      <c r="F43" s="15">
        <f t="shared" si="6"/>
        <v>72</v>
      </c>
      <c r="G43" s="194">
        <f>'[2]06'!H45</f>
        <v>37</v>
      </c>
      <c r="H43" s="195">
        <f>'[2]06'!I45</f>
        <v>0</v>
      </c>
      <c r="I43" s="195">
        <f>'[2]06'!J45</f>
        <v>0</v>
      </c>
      <c r="J43" s="195">
        <f>'[2]06'!K45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'[2]06'!B46</f>
        <v>42</v>
      </c>
      <c r="C44" s="195">
        <f>'[2]06'!C46</f>
        <v>30</v>
      </c>
      <c r="D44" s="195">
        <f>'[2]06'!D46</f>
        <v>0</v>
      </c>
      <c r="E44" s="195">
        <f>'[2]06'!E46</f>
        <v>0</v>
      </c>
      <c r="F44" s="15">
        <f t="shared" si="6"/>
        <v>72</v>
      </c>
      <c r="G44" s="194">
        <f>'[2]06'!H46</f>
        <v>37</v>
      </c>
      <c r="H44" s="195">
        <f>'[2]06'!I46</f>
        <v>0</v>
      </c>
      <c r="I44" s="195">
        <f>'[2]06'!J46</f>
        <v>0</v>
      </c>
      <c r="J44" s="195">
        <f>'[2]06'!K46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'[2]06'!B47</f>
        <v>42</v>
      </c>
      <c r="C45" s="195">
        <f>'[2]06'!C47</f>
        <v>30</v>
      </c>
      <c r="D45" s="195">
        <f>'[2]06'!D47</f>
        <v>0</v>
      </c>
      <c r="E45" s="195">
        <f>'[2]06'!E47</f>
        <v>0</v>
      </c>
      <c r="F45" s="15">
        <f t="shared" si="6"/>
        <v>72</v>
      </c>
      <c r="G45" s="194">
        <f>'[2]06'!H47</f>
        <v>37</v>
      </c>
      <c r="H45" s="195">
        <f>'[2]06'!I47</f>
        <v>0</v>
      </c>
      <c r="I45" s="195">
        <f>'[2]06'!J47</f>
        <v>0</v>
      </c>
      <c r="J45" s="195">
        <f>'[2]06'!K47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'[2]06'!B48</f>
        <v>42</v>
      </c>
      <c r="C46" s="195">
        <f>'[2]06'!C48</f>
        <v>30</v>
      </c>
      <c r="D46" s="195">
        <f>'[2]06'!D48</f>
        <v>0</v>
      </c>
      <c r="E46" s="195">
        <f>'[2]06'!E48</f>
        <v>0</v>
      </c>
      <c r="F46" s="15">
        <f t="shared" si="6"/>
        <v>72</v>
      </c>
      <c r="G46" s="194">
        <f>'[2]06'!H48</f>
        <v>37</v>
      </c>
      <c r="H46" s="195">
        <f>'[2]06'!I48</f>
        <v>0</v>
      </c>
      <c r="I46" s="195">
        <f>'[2]06'!J48</f>
        <v>0</v>
      </c>
      <c r="J46" s="195">
        <f>'[2]06'!K48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'[2]06'!B49</f>
        <v>42</v>
      </c>
      <c r="C47" s="195">
        <f>'[2]06'!C49</f>
        <v>30</v>
      </c>
      <c r="D47" s="195">
        <f>'[2]06'!D49</f>
        <v>0</v>
      </c>
      <c r="E47" s="195">
        <f>'[2]06'!E49</f>
        <v>0</v>
      </c>
      <c r="F47" s="15">
        <f t="shared" si="6"/>
        <v>72</v>
      </c>
      <c r="G47" s="194">
        <f>'[2]06'!H49</f>
        <v>37</v>
      </c>
      <c r="H47" s="195">
        <f>'[2]06'!I49</f>
        <v>0</v>
      </c>
      <c r="I47" s="195">
        <f>'[2]06'!J49</f>
        <v>0</v>
      </c>
      <c r="J47" s="195">
        <f>'[2]06'!K49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'[2]06'!B50</f>
        <v>42</v>
      </c>
      <c r="C48" s="195">
        <f>'[2]06'!C50</f>
        <v>30</v>
      </c>
      <c r="D48" s="195">
        <f>'[2]06'!D50</f>
        <v>0</v>
      </c>
      <c r="E48" s="195">
        <f>'[2]06'!E50</f>
        <v>0</v>
      </c>
      <c r="F48" s="15">
        <f t="shared" si="6"/>
        <v>72</v>
      </c>
      <c r="G48" s="194">
        <f>'[2]06'!H50</f>
        <v>37</v>
      </c>
      <c r="H48" s="195">
        <f>'[2]06'!I50</f>
        <v>0</v>
      </c>
      <c r="I48" s="195">
        <f>'[2]06'!J50</f>
        <v>0</v>
      </c>
      <c r="J48" s="195">
        <f>'[2]06'!K50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'[2]06'!B51</f>
        <v>42</v>
      </c>
      <c r="C49" s="195">
        <f>'[2]06'!C51</f>
        <v>30</v>
      </c>
      <c r="D49" s="195">
        <f>'[2]06'!D51</f>
        <v>0</v>
      </c>
      <c r="E49" s="195">
        <f>'[2]06'!E51</f>
        <v>0</v>
      </c>
      <c r="F49" s="15">
        <f t="shared" si="6"/>
        <v>72</v>
      </c>
      <c r="G49" s="194">
        <f>'[2]06'!H51</f>
        <v>37</v>
      </c>
      <c r="H49" s="195">
        <f>'[2]06'!I51</f>
        <v>0</v>
      </c>
      <c r="I49" s="195">
        <f>'[2]06'!J51</f>
        <v>0</v>
      </c>
      <c r="J49" s="195">
        <f>'[2]06'!K51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'[2]06'!B52</f>
        <v>42</v>
      </c>
      <c r="C50" s="195">
        <f>'[2]06'!C52</f>
        <v>30</v>
      </c>
      <c r="D50" s="195">
        <f>'[2]06'!D52</f>
        <v>0</v>
      </c>
      <c r="E50" s="195">
        <f>'[2]06'!E52</f>
        <v>0</v>
      </c>
      <c r="F50" s="15">
        <f t="shared" si="6"/>
        <v>72</v>
      </c>
      <c r="G50" s="194">
        <f>'[2]06'!H52</f>
        <v>37</v>
      </c>
      <c r="H50" s="195">
        <f>'[2]06'!I52</f>
        <v>0</v>
      </c>
      <c r="I50" s="195">
        <f>'[2]06'!J52</f>
        <v>0</v>
      </c>
      <c r="J50" s="195">
        <f>'[2]06'!K52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'[2]06'!B53</f>
        <v>42</v>
      </c>
      <c r="C51" s="195">
        <f>'[2]06'!C53</f>
        <v>30</v>
      </c>
      <c r="D51" s="195">
        <f>'[2]06'!D53</f>
        <v>0</v>
      </c>
      <c r="E51" s="195">
        <f>'[2]06'!E53</f>
        <v>0</v>
      </c>
      <c r="F51" s="15">
        <f t="shared" si="6"/>
        <v>72</v>
      </c>
      <c r="G51" s="194">
        <f>'[2]06'!H53</f>
        <v>37</v>
      </c>
      <c r="H51" s="195">
        <f>'[2]06'!I53</f>
        <v>0</v>
      </c>
      <c r="I51" s="195">
        <f>'[2]06'!J53</f>
        <v>0</v>
      </c>
      <c r="J51" s="195">
        <f>'[2]06'!K53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'[2]06'!B54</f>
        <v>42</v>
      </c>
      <c r="C52" s="195">
        <f>'[2]06'!C54</f>
        <v>30</v>
      </c>
      <c r="D52" s="195">
        <f>'[2]06'!D54</f>
        <v>0</v>
      </c>
      <c r="E52" s="195">
        <f>'[2]06'!E54</f>
        <v>0</v>
      </c>
      <c r="F52" s="15">
        <f t="shared" si="6"/>
        <v>72</v>
      </c>
      <c r="G52" s="194">
        <f>'[2]06'!H54</f>
        <v>37</v>
      </c>
      <c r="H52" s="195">
        <f>'[2]06'!I54</f>
        <v>0</v>
      </c>
      <c r="I52" s="195">
        <f>'[2]06'!J54</f>
        <v>0</v>
      </c>
      <c r="J52" s="195">
        <f>'[2]06'!K54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'[2]06'!B55</f>
        <v>42</v>
      </c>
      <c r="C53" s="195">
        <f>'[2]06'!C55</f>
        <v>30</v>
      </c>
      <c r="D53" s="195">
        <f>'[2]06'!D55</f>
        <v>0</v>
      </c>
      <c r="E53" s="195">
        <f>'[2]06'!E55</f>
        <v>0</v>
      </c>
      <c r="F53" s="15">
        <f t="shared" si="6"/>
        <v>72</v>
      </c>
      <c r="G53" s="194">
        <f>'[2]06'!H55</f>
        <v>37</v>
      </c>
      <c r="H53" s="195">
        <f>'[2]06'!I55</f>
        <v>0</v>
      </c>
      <c r="I53" s="195">
        <f>'[2]06'!J55</f>
        <v>0</v>
      </c>
      <c r="J53" s="195">
        <f>'[2]06'!K55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'[2]06'!B56</f>
        <v>42</v>
      </c>
      <c r="C54" s="195">
        <f>'[2]06'!C56</f>
        <v>30</v>
      </c>
      <c r="D54" s="195">
        <f>'[2]06'!D56</f>
        <v>0</v>
      </c>
      <c r="E54" s="195">
        <f>'[2]06'!E56</f>
        <v>0</v>
      </c>
      <c r="F54" s="15">
        <f t="shared" si="6"/>
        <v>72</v>
      </c>
      <c r="G54" s="194">
        <f>'[2]06'!H56</f>
        <v>37</v>
      </c>
      <c r="H54" s="195">
        <f>'[2]06'!I56</f>
        <v>0</v>
      </c>
      <c r="I54" s="195">
        <f>'[2]06'!J56</f>
        <v>0</v>
      </c>
      <c r="J54" s="195">
        <f>'[2]06'!K56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'[2]06'!B57</f>
        <v>42</v>
      </c>
      <c r="C55" s="195">
        <f>'[2]06'!C57</f>
        <v>30</v>
      </c>
      <c r="D55" s="195">
        <f>'[2]06'!D57</f>
        <v>0</v>
      </c>
      <c r="E55" s="195">
        <f>'[2]06'!E57</f>
        <v>0</v>
      </c>
      <c r="F55" s="15">
        <f t="shared" si="6"/>
        <v>72</v>
      </c>
      <c r="G55" s="194">
        <f>'[2]06'!H57</f>
        <v>36</v>
      </c>
      <c r="H55" s="195">
        <f>'[2]06'!I57</f>
        <v>0</v>
      </c>
      <c r="I55" s="195">
        <f>'[2]06'!J57</f>
        <v>0</v>
      </c>
      <c r="J55" s="195">
        <f>'[2]06'!K57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'[2]06'!B58</f>
        <v>42</v>
      </c>
      <c r="C56" s="195">
        <f>'[2]06'!C58</f>
        <v>30</v>
      </c>
      <c r="D56" s="195">
        <f>'[2]06'!D58</f>
        <v>0</v>
      </c>
      <c r="E56" s="195">
        <f>'[2]06'!E58</f>
        <v>0</v>
      </c>
      <c r="F56" s="15">
        <f t="shared" si="6"/>
        <v>72</v>
      </c>
      <c r="G56" s="194">
        <f>'[2]06'!H58</f>
        <v>36</v>
      </c>
      <c r="H56" s="195">
        <f>'[2]06'!I58</f>
        <v>0</v>
      </c>
      <c r="I56" s="195">
        <f>'[2]06'!J58</f>
        <v>0</v>
      </c>
      <c r="J56" s="195">
        <f>'[2]06'!K58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'[2]06'!B59</f>
        <v>42</v>
      </c>
      <c r="C57" s="195">
        <f>'[2]06'!C59</f>
        <v>30</v>
      </c>
      <c r="D57" s="195">
        <f>'[2]06'!D59</f>
        <v>0</v>
      </c>
      <c r="E57" s="195">
        <f>'[2]06'!E59</f>
        <v>0</v>
      </c>
      <c r="F57" s="15">
        <f t="shared" si="6"/>
        <v>72</v>
      </c>
      <c r="G57" s="194">
        <f>'[2]06'!H59</f>
        <v>36</v>
      </c>
      <c r="H57" s="195">
        <f>'[2]06'!I59</f>
        <v>0</v>
      </c>
      <c r="I57" s="195">
        <f>'[2]06'!J59</f>
        <v>0</v>
      </c>
      <c r="J57" s="195">
        <f>'[2]06'!K59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'[2]06'!B60</f>
        <v>42</v>
      </c>
      <c r="C58" s="195">
        <f>'[2]06'!C60</f>
        <v>30</v>
      </c>
      <c r="D58" s="195">
        <f>'[2]06'!D60</f>
        <v>0</v>
      </c>
      <c r="E58" s="195">
        <f>'[2]06'!E60</f>
        <v>0</v>
      </c>
      <c r="F58" s="15">
        <f t="shared" si="6"/>
        <v>72</v>
      </c>
      <c r="G58" s="194">
        <f>'[2]06'!H60</f>
        <v>36</v>
      </c>
      <c r="H58" s="195">
        <f>'[2]06'!I60</f>
        <v>0</v>
      </c>
      <c r="I58" s="195">
        <f>'[2]06'!J60</f>
        <v>0</v>
      </c>
      <c r="J58" s="195">
        <f>'[2]06'!K60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'[2]06'!B61</f>
        <v>42</v>
      </c>
      <c r="C59" s="195">
        <f>'[2]06'!C61</f>
        <v>30</v>
      </c>
      <c r="D59" s="195">
        <f>'[2]06'!D61</f>
        <v>0</v>
      </c>
      <c r="E59" s="195">
        <f>'[2]06'!E61</f>
        <v>0</v>
      </c>
      <c r="F59" s="15">
        <f t="shared" si="6"/>
        <v>72</v>
      </c>
      <c r="G59" s="194">
        <f>'[2]06'!H61</f>
        <v>36</v>
      </c>
      <c r="H59" s="195">
        <f>'[2]06'!I61</f>
        <v>0</v>
      </c>
      <c r="I59" s="195">
        <f>'[2]06'!J61</f>
        <v>0</v>
      </c>
      <c r="J59" s="195">
        <f>'[2]06'!K61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'[2]06'!B62</f>
        <v>42</v>
      </c>
      <c r="C60" s="195">
        <f>'[2]06'!C62</f>
        <v>30</v>
      </c>
      <c r="D60" s="195">
        <f>'[2]06'!D62</f>
        <v>0</v>
      </c>
      <c r="E60" s="195">
        <f>'[2]06'!E62</f>
        <v>0</v>
      </c>
      <c r="F60" s="15">
        <f t="shared" si="6"/>
        <v>72</v>
      </c>
      <c r="G60" s="194">
        <f>'[2]06'!H62</f>
        <v>36</v>
      </c>
      <c r="H60" s="195">
        <f>'[2]06'!I62</f>
        <v>0</v>
      </c>
      <c r="I60" s="195">
        <f>'[2]06'!J62</f>
        <v>0</v>
      </c>
      <c r="J60" s="195">
        <f>'[2]06'!K62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'[2]06'!B63</f>
        <v>42</v>
      </c>
      <c r="C61" s="195">
        <f>'[2]06'!C63</f>
        <v>30</v>
      </c>
      <c r="D61" s="195">
        <f>'[2]06'!D63</f>
        <v>0</v>
      </c>
      <c r="E61" s="195">
        <f>'[2]06'!E63</f>
        <v>0</v>
      </c>
      <c r="F61" s="15">
        <f t="shared" si="6"/>
        <v>72</v>
      </c>
      <c r="G61" s="194">
        <f>'[2]06'!H63</f>
        <v>36</v>
      </c>
      <c r="H61" s="195">
        <f>'[2]06'!I63</f>
        <v>0</v>
      </c>
      <c r="I61" s="195">
        <f>'[2]06'!J63</f>
        <v>0</v>
      </c>
      <c r="J61" s="195">
        <f>'[2]06'!K63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'[2]06'!B64</f>
        <v>42</v>
      </c>
      <c r="C62" s="195">
        <f>'[2]06'!C64</f>
        <v>30</v>
      </c>
      <c r="D62" s="195">
        <f>'[2]06'!D64</f>
        <v>0</v>
      </c>
      <c r="E62" s="195">
        <f>'[2]06'!E64</f>
        <v>0</v>
      </c>
      <c r="F62" s="15">
        <f t="shared" si="6"/>
        <v>72</v>
      </c>
      <c r="G62" s="194">
        <f>'[2]06'!H64</f>
        <v>36</v>
      </c>
      <c r="H62" s="195">
        <f>'[2]06'!I64</f>
        <v>0</v>
      </c>
      <c r="I62" s="195">
        <f>'[2]06'!J64</f>
        <v>0</v>
      </c>
      <c r="J62" s="195">
        <f>'[2]06'!K64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'[2]06'!B65</f>
        <v>42</v>
      </c>
      <c r="C63" s="195">
        <f>'[2]06'!C65</f>
        <v>30</v>
      </c>
      <c r="D63" s="195">
        <f>'[2]06'!D65</f>
        <v>0</v>
      </c>
      <c r="E63" s="195">
        <f>'[2]06'!E65</f>
        <v>0</v>
      </c>
      <c r="F63" s="15">
        <f t="shared" si="6"/>
        <v>72</v>
      </c>
      <c r="G63" s="194">
        <f>'[2]06'!H65</f>
        <v>35</v>
      </c>
      <c r="H63" s="195">
        <f>'[2]06'!I65</f>
        <v>0</v>
      </c>
      <c r="I63" s="195">
        <f>'[2]06'!J65</f>
        <v>0</v>
      </c>
      <c r="J63" s="195">
        <f>'[2]06'!K65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'[2]06'!B66</f>
        <v>42</v>
      </c>
      <c r="C64" s="195">
        <f>'[2]06'!C66</f>
        <v>30</v>
      </c>
      <c r="D64" s="195">
        <f>'[2]06'!D66</f>
        <v>0</v>
      </c>
      <c r="E64" s="195">
        <f>'[2]06'!E66</f>
        <v>0</v>
      </c>
      <c r="F64" s="15">
        <f t="shared" si="6"/>
        <v>72</v>
      </c>
      <c r="G64" s="194">
        <f>'[2]06'!H66</f>
        <v>36</v>
      </c>
      <c r="H64" s="195">
        <f>'[2]06'!I66</f>
        <v>0</v>
      </c>
      <c r="I64" s="195">
        <f>'[2]06'!J66</f>
        <v>0</v>
      </c>
      <c r="J64" s="195">
        <f>'[2]06'!K66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'[2]06'!B67</f>
        <v>42</v>
      </c>
      <c r="C65" s="195">
        <f>'[2]06'!C67</f>
        <v>30</v>
      </c>
      <c r="D65" s="195">
        <f>'[2]06'!D67</f>
        <v>0</v>
      </c>
      <c r="E65" s="195">
        <f>'[2]06'!E67</f>
        <v>0</v>
      </c>
      <c r="F65" s="15">
        <f t="shared" si="6"/>
        <v>72</v>
      </c>
      <c r="G65" s="194">
        <f>'[2]06'!H67</f>
        <v>36</v>
      </c>
      <c r="H65" s="195">
        <f>'[2]06'!I67</f>
        <v>0</v>
      </c>
      <c r="I65" s="195">
        <f>'[2]06'!J67</f>
        <v>0</v>
      </c>
      <c r="J65" s="195">
        <f>'[2]06'!K67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'[2]06'!B68</f>
        <v>42</v>
      </c>
      <c r="C66" s="195">
        <f>'[2]06'!C68</f>
        <v>30</v>
      </c>
      <c r="D66" s="195">
        <f>'[2]06'!D68</f>
        <v>0</v>
      </c>
      <c r="E66" s="195">
        <f>'[2]06'!E68</f>
        <v>0</v>
      </c>
      <c r="F66" s="15">
        <f t="shared" si="6"/>
        <v>72</v>
      </c>
      <c r="G66" s="194">
        <f>'[2]06'!H68</f>
        <v>36</v>
      </c>
      <c r="H66" s="195">
        <f>'[2]06'!I68</f>
        <v>0</v>
      </c>
      <c r="I66" s="195">
        <f>'[2]06'!J68</f>
        <v>0</v>
      </c>
      <c r="J66" s="195">
        <f>'[2]06'!K68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'[2]06'!B69</f>
        <v>42</v>
      </c>
      <c r="C67" s="195">
        <f>'[2]06'!C69</f>
        <v>30</v>
      </c>
      <c r="D67" s="195">
        <f>'[2]06'!D69</f>
        <v>0</v>
      </c>
      <c r="E67" s="195">
        <f>'[2]06'!E69</f>
        <v>0</v>
      </c>
      <c r="F67" s="15">
        <f t="shared" si="6"/>
        <v>72</v>
      </c>
      <c r="G67" s="194">
        <f>'[2]06'!H69</f>
        <v>35</v>
      </c>
      <c r="H67" s="195">
        <f>'[2]06'!I69</f>
        <v>0</v>
      </c>
      <c r="I67" s="195">
        <f>'[2]06'!J69</f>
        <v>0</v>
      </c>
      <c r="J67" s="195">
        <f>'[2]06'!K69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'[2]06'!B70</f>
        <v>42</v>
      </c>
      <c r="C68" s="195">
        <f>'[2]06'!C70</f>
        <v>30</v>
      </c>
      <c r="D68" s="195">
        <f>'[2]06'!D70</f>
        <v>0</v>
      </c>
      <c r="E68" s="195">
        <f>'[2]06'!E70</f>
        <v>0</v>
      </c>
      <c r="F68" s="15">
        <f t="shared" si="6"/>
        <v>72</v>
      </c>
      <c r="G68" s="194">
        <f>'[2]06'!H70</f>
        <v>35</v>
      </c>
      <c r="H68" s="195">
        <f>'[2]06'!I70</f>
        <v>0</v>
      </c>
      <c r="I68" s="195">
        <f>'[2]06'!J70</f>
        <v>0</v>
      </c>
      <c r="J68" s="195">
        <f>'[2]06'!K70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'[2]06'!B71</f>
        <v>42</v>
      </c>
      <c r="C69" s="195">
        <f>'[2]06'!C71</f>
        <v>30</v>
      </c>
      <c r="D69" s="195">
        <f>'[2]06'!D71</f>
        <v>0</v>
      </c>
      <c r="E69" s="195">
        <f>'[2]06'!E71</f>
        <v>0</v>
      </c>
      <c r="F69" s="15">
        <f t="shared" ref="F69:F98" si="16">SUM(B69:E69)</f>
        <v>72</v>
      </c>
      <c r="G69" s="194">
        <f>'[2]06'!H71</f>
        <v>35</v>
      </c>
      <c r="H69" s="195">
        <f>'[2]06'!I71</f>
        <v>0</v>
      </c>
      <c r="I69" s="195">
        <f>'[2]06'!J71</f>
        <v>0</v>
      </c>
      <c r="J69" s="195">
        <f>'[2]06'!K71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'[2]06'!B72</f>
        <v>42</v>
      </c>
      <c r="C70" s="195">
        <f>'[2]06'!C72</f>
        <v>30</v>
      </c>
      <c r="D70" s="195">
        <f>'[2]06'!D72</f>
        <v>0</v>
      </c>
      <c r="E70" s="195">
        <f>'[2]06'!E72</f>
        <v>0</v>
      </c>
      <c r="F70" s="15">
        <f t="shared" si="16"/>
        <v>72</v>
      </c>
      <c r="G70" s="194">
        <f>'[2]06'!H72</f>
        <v>35</v>
      </c>
      <c r="H70" s="195">
        <f>'[2]06'!I72</f>
        <v>0</v>
      </c>
      <c r="I70" s="195">
        <f>'[2]06'!J72</f>
        <v>0</v>
      </c>
      <c r="J70" s="195">
        <f>'[2]06'!K72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'[2]06'!B73</f>
        <v>42</v>
      </c>
      <c r="C71" s="195">
        <f>'[2]06'!C73</f>
        <v>30</v>
      </c>
      <c r="D71" s="195">
        <f>'[2]06'!D73</f>
        <v>0</v>
      </c>
      <c r="E71" s="195">
        <f>'[2]06'!E73</f>
        <v>0</v>
      </c>
      <c r="F71" s="15">
        <f t="shared" si="16"/>
        <v>72</v>
      </c>
      <c r="G71" s="194">
        <f>'[2]06'!H73</f>
        <v>36</v>
      </c>
      <c r="H71" s="195">
        <f>'[2]06'!I73</f>
        <v>0</v>
      </c>
      <c r="I71" s="195">
        <f>'[2]06'!J73</f>
        <v>0</v>
      </c>
      <c r="J71" s="195">
        <f>'[2]06'!K73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'[2]06'!B74</f>
        <v>42</v>
      </c>
      <c r="C72" s="195">
        <f>'[2]06'!C74</f>
        <v>30</v>
      </c>
      <c r="D72" s="195">
        <f>'[2]06'!D74</f>
        <v>0</v>
      </c>
      <c r="E72" s="195">
        <f>'[2]06'!E74</f>
        <v>0</v>
      </c>
      <c r="F72" s="15">
        <f t="shared" si="16"/>
        <v>72</v>
      </c>
      <c r="G72" s="194">
        <f>'[2]06'!H74</f>
        <v>36</v>
      </c>
      <c r="H72" s="195">
        <f>'[2]06'!I74</f>
        <v>0</v>
      </c>
      <c r="I72" s="195">
        <f>'[2]06'!J74</f>
        <v>0</v>
      </c>
      <c r="J72" s="195">
        <f>'[2]06'!K74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'[2]06'!B75</f>
        <v>42</v>
      </c>
      <c r="C73" s="195">
        <f>'[2]06'!C75</f>
        <v>30</v>
      </c>
      <c r="D73" s="195">
        <f>'[2]06'!D75</f>
        <v>0</v>
      </c>
      <c r="E73" s="195">
        <f>'[2]06'!E75</f>
        <v>0</v>
      </c>
      <c r="F73" s="15">
        <f t="shared" si="16"/>
        <v>72</v>
      </c>
      <c r="G73" s="194">
        <f>'[2]06'!H75</f>
        <v>36</v>
      </c>
      <c r="H73" s="195">
        <f>'[2]06'!I75</f>
        <v>0</v>
      </c>
      <c r="I73" s="195">
        <f>'[2]06'!J75</f>
        <v>0</v>
      </c>
      <c r="J73" s="195">
        <f>'[2]06'!K75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'[2]06'!B76</f>
        <v>42</v>
      </c>
      <c r="C74" s="195">
        <f>'[2]06'!C76</f>
        <v>30</v>
      </c>
      <c r="D74" s="195">
        <f>'[2]06'!D76</f>
        <v>0</v>
      </c>
      <c r="E74" s="195">
        <f>'[2]06'!E76</f>
        <v>0</v>
      </c>
      <c r="F74" s="15">
        <f t="shared" si="16"/>
        <v>72</v>
      </c>
      <c r="G74" s="194">
        <f>'[2]06'!H76</f>
        <v>37</v>
      </c>
      <c r="H74" s="195">
        <f>'[2]06'!I76</f>
        <v>0</v>
      </c>
      <c r="I74" s="195">
        <f>'[2]06'!J76</f>
        <v>0</v>
      </c>
      <c r="J74" s="195">
        <f>'[2]06'!K76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'[2]06'!B77</f>
        <v>42</v>
      </c>
      <c r="C75" s="195">
        <f>'[2]06'!C77</f>
        <v>30</v>
      </c>
      <c r="D75" s="195">
        <f>'[2]06'!D77</f>
        <v>0</v>
      </c>
      <c r="E75" s="195">
        <f>'[2]06'!E77</f>
        <v>0</v>
      </c>
      <c r="F75" s="15">
        <f t="shared" si="16"/>
        <v>72</v>
      </c>
      <c r="G75" s="194">
        <f>'[2]06'!H77</f>
        <v>37</v>
      </c>
      <c r="H75" s="195">
        <f>'[2]06'!I77</f>
        <v>0</v>
      </c>
      <c r="I75" s="195">
        <f>'[2]06'!J77</f>
        <v>0</v>
      </c>
      <c r="J75" s="195">
        <f>'[2]06'!K77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'[2]06'!B78</f>
        <v>42</v>
      </c>
      <c r="C76" s="195">
        <f>'[2]06'!C78</f>
        <v>30</v>
      </c>
      <c r="D76" s="195">
        <f>'[2]06'!D78</f>
        <v>0</v>
      </c>
      <c r="E76" s="195">
        <f>'[2]06'!E78</f>
        <v>0</v>
      </c>
      <c r="F76" s="15">
        <f t="shared" si="16"/>
        <v>72</v>
      </c>
      <c r="G76" s="194">
        <f>'[2]06'!H78</f>
        <v>37</v>
      </c>
      <c r="H76" s="195">
        <f>'[2]06'!I78</f>
        <v>0</v>
      </c>
      <c r="I76" s="195">
        <f>'[2]06'!J78</f>
        <v>0</v>
      </c>
      <c r="J76" s="195">
        <f>'[2]06'!K78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'[2]06'!B79</f>
        <v>42</v>
      </c>
      <c r="C77" s="195">
        <f>'[2]06'!C79</f>
        <v>30</v>
      </c>
      <c r="D77" s="195">
        <f>'[2]06'!D79</f>
        <v>0</v>
      </c>
      <c r="E77" s="195">
        <f>'[2]06'!E79</f>
        <v>0</v>
      </c>
      <c r="F77" s="15">
        <f t="shared" si="16"/>
        <v>72</v>
      </c>
      <c r="G77" s="194">
        <f>'[2]06'!H79</f>
        <v>37</v>
      </c>
      <c r="H77" s="195">
        <f>'[2]06'!I79</f>
        <v>0</v>
      </c>
      <c r="I77" s="195">
        <f>'[2]06'!J79</f>
        <v>0</v>
      </c>
      <c r="J77" s="195">
        <f>'[2]06'!K79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'[2]06'!B80</f>
        <v>42</v>
      </c>
      <c r="C78" s="195">
        <f>'[2]06'!C80</f>
        <v>30</v>
      </c>
      <c r="D78" s="195">
        <f>'[2]06'!D80</f>
        <v>0</v>
      </c>
      <c r="E78" s="195">
        <f>'[2]06'!E80</f>
        <v>0</v>
      </c>
      <c r="F78" s="15">
        <f t="shared" si="16"/>
        <v>72</v>
      </c>
      <c r="G78" s="194">
        <f>'[2]06'!H80</f>
        <v>37</v>
      </c>
      <c r="H78" s="195">
        <f>'[2]06'!I80</f>
        <v>0</v>
      </c>
      <c r="I78" s="195">
        <f>'[2]06'!J80</f>
        <v>0</v>
      </c>
      <c r="J78" s="195">
        <f>'[2]06'!K80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'[2]06'!B81</f>
        <v>42</v>
      </c>
      <c r="C79" s="195">
        <f>'[2]06'!C81</f>
        <v>30</v>
      </c>
      <c r="D79" s="195">
        <f>'[2]06'!D81</f>
        <v>0</v>
      </c>
      <c r="E79" s="195">
        <f>'[2]06'!E81</f>
        <v>0</v>
      </c>
      <c r="F79" s="15">
        <f t="shared" si="16"/>
        <v>72</v>
      </c>
      <c r="G79" s="194">
        <f>'[2]06'!H81</f>
        <v>37</v>
      </c>
      <c r="H79" s="195">
        <f>'[2]06'!I81</f>
        <v>0</v>
      </c>
      <c r="I79" s="195">
        <f>'[2]06'!J81</f>
        <v>0</v>
      </c>
      <c r="J79" s="195">
        <f>'[2]06'!K81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'[2]06'!B82</f>
        <v>42</v>
      </c>
      <c r="C80" s="195">
        <f>'[2]06'!C82</f>
        <v>30</v>
      </c>
      <c r="D80" s="195">
        <f>'[2]06'!D82</f>
        <v>0</v>
      </c>
      <c r="E80" s="195">
        <f>'[2]06'!E82</f>
        <v>0</v>
      </c>
      <c r="F80" s="15">
        <f t="shared" si="16"/>
        <v>72</v>
      </c>
      <c r="G80" s="194">
        <f>'[2]06'!H82</f>
        <v>38</v>
      </c>
      <c r="H80" s="195">
        <f>'[2]06'!I82</f>
        <v>0</v>
      </c>
      <c r="I80" s="195">
        <f>'[2]06'!J82</f>
        <v>0</v>
      </c>
      <c r="J80" s="195">
        <f>'[2]06'!K82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'[2]06'!B83</f>
        <v>42</v>
      </c>
      <c r="C81" s="195">
        <f>'[2]06'!C83</f>
        <v>30</v>
      </c>
      <c r="D81" s="195">
        <f>'[2]06'!D83</f>
        <v>0</v>
      </c>
      <c r="E81" s="195">
        <f>'[2]06'!E83</f>
        <v>0</v>
      </c>
      <c r="F81" s="15">
        <f t="shared" si="16"/>
        <v>72</v>
      </c>
      <c r="G81" s="194">
        <f>'[2]06'!H83</f>
        <v>38</v>
      </c>
      <c r="H81" s="195">
        <f>'[2]06'!I83</f>
        <v>0</v>
      </c>
      <c r="I81" s="195">
        <f>'[2]06'!J83</f>
        <v>0</v>
      </c>
      <c r="J81" s="195">
        <f>'[2]06'!K83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'[2]06'!B84</f>
        <v>42</v>
      </c>
      <c r="C82" s="195">
        <f>'[2]06'!C84</f>
        <v>30</v>
      </c>
      <c r="D82" s="195">
        <f>'[2]06'!D84</f>
        <v>0</v>
      </c>
      <c r="E82" s="195">
        <f>'[2]06'!E84</f>
        <v>0</v>
      </c>
      <c r="F82" s="15">
        <f t="shared" si="16"/>
        <v>72</v>
      </c>
      <c r="G82" s="194">
        <f>'[2]06'!H84</f>
        <v>38</v>
      </c>
      <c r="H82" s="195">
        <f>'[2]06'!I84</f>
        <v>0</v>
      </c>
      <c r="I82" s="195">
        <f>'[2]06'!J84</f>
        <v>0</v>
      </c>
      <c r="J82" s="195">
        <f>'[2]06'!K84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'[2]06'!B85</f>
        <v>42</v>
      </c>
      <c r="C83" s="195">
        <f>'[2]06'!C85</f>
        <v>30</v>
      </c>
      <c r="D83" s="195">
        <f>'[2]06'!D85</f>
        <v>0</v>
      </c>
      <c r="E83" s="195">
        <f>'[2]06'!E85</f>
        <v>0</v>
      </c>
      <c r="F83" s="15">
        <f t="shared" si="16"/>
        <v>72</v>
      </c>
      <c r="G83" s="194">
        <f>'[2]06'!H85</f>
        <v>38</v>
      </c>
      <c r="H83" s="195">
        <f>'[2]06'!I85</f>
        <v>0</v>
      </c>
      <c r="I83" s="195">
        <f>'[2]06'!J85</f>
        <v>0</v>
      </c>
      <c r="J83" s="195">
        <f>'[2]06'!K85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'[2]06'!B86</f>
        <v>42</v>
      </c>
      <c r="C84" s="195">
        <f>'[2]06'!C86</f>
        <v>30</v>
      </c>
      <c r="D84" s="195">
        <f>'[2]06'!D86</f>
        <v>0</v>
      </c>
      <c r="E84" s="195">
        <f>'[2]06'!E86</f>
        <v>0</v>
      </c>
      <c r="F84" s="15">
        <f t="shared" si="16"/>
        <v>72</v>
      </c>
      <c r="G84" s="194">
        <f>'[2]06'!H86</f>
        <v>38</v>
      </c>
      <c r="H84" s="195">
        <f>'[2]06'!I86</f>
        <v>0</v>
      </c>
      <c r="I84" s="195">
        <f>'[2]06'!J86</f>
        <v>0</v>
      </c>
      <c r="J84" s="195">
        <f>'[2]06'!K86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'[2]06'!B87</f>
        <v>42</v>
      </c>
      <c r="C85" s="195">
        <f>'[2]06'!C87</f>
        <v>30</v>
      </c>
      <c r="D85" s="195">
        <f>'[2]06'!D87</f>
        <v>0</v>
      </c>
      <c r="E85" s="195">
        <f>'[2]06'!E87</f>
        <v>0</v>
      </c>
      <c r="F85" s="15">
        <f t="shared" si="16"/>
        <v>72</v>
      </c>
      <c r="G85" s="194">
        <f>'[2]06'!H87</f>
        <v>38</v>
      </c>
      <c r="H85" s="195">
        <f>'[2]06'!I87</f>
        <v>0</v>
      </c>
      <c r="I85" s="195">
        <f>'[2]06'!J87</f>
        <v>0</v>
      </c>
      <c r="J85" s="195">
        <f>'[2]06'!K87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'[2]06'!B88</f>
        <v>42</v>
      </c>
      <c r="C86" s="195">
        <f>'[2]06'!C88</f>
        <v>30</v>
      </c>
      <c r="D86" s="195">
        <f>'[2]06'!D88</f>
        <v>0</v>
      </c>
      <c r="E86" s="195">
        <f>'[2]06'!E88</f>
        <v>0</v>
      </c>
      <c r="F86" s="15">
        <f t="shared" si="16"/>
        <v>72</v>
      </c>
      <c r="G86" s="194">
        <f>'[2]06'!H88</f>
        <v>38</v>
      </c>
      <c r="H86" s="195">
        <f>'[2]06'!I88</f>
        <v>0</v>
      </c>
      <c r="I86" s="195">
        <f>'[2]06'!J88</f>
        <v>0</v>
      </c>
      <c r="J86" s="195">
        <f>'[2]06'!K88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'[2]06'!B89</f>
        <v>42</v>
      </c>
      <c r="C87" s="195">
        <f>'[2]06'!C89</f>
        <v>30</v>
      </c>
      <c r="D87" s="195">
        <f>'[2]06'!D89</f>
        <v>0</v>
      </c>
      <c r="E87" s="195">
        <f>'[2]06'!E89</f>
        <v>0</v>
      </c>
      <c r="F87" s="15">
        <f t="shared" si="16"/>
        <v>72</v>
      </c>
      <c r="G87" s="194">
        <f>'[2]06'!H89</f>
        <v>38</v>
      </c>
      <c r="H87" s="195">
        <f>'[2]06'!I89</f>
        <v>0</v>
      </c>
      <c r="I87" s="195">
        <f>'[2]06'!J89</f>
        <v>0</v>
      </c>
      <c r="J87" s="195">
        <f>'[2]06'!K89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'[2]06'!B90</f>
        <v>42</v>
      </c>
      <c r="C88" s="195">
        <f>'[2]06'!C90</f>
        <v>30</v>
      </c>
      <c r="D88" s="195">
        <f>'[2]06'!D90</f>
        <v>0</v>
      </c>
      <c r="E88" s="195">
        <f>'[2]06'!E90</f>
        <v>0</v>
      </c>
      <c r="F88" s="15">
        <f t="shared" si="16"/>
        <v>72</v>
      </c>
      <c r="G88" s="194">
        <f>'[2]06'!H90</f>
        <v>38</v>
      </c>
      <c r="H88" s="195">
        <f>'[2]06'!I90</f>
        <v>0</v>
      </c>
      <c r="I88" s="195">
        <f>'[2]06'!J90</f>
        <v>0</v>
      </c>
      <c r="J88" s="195">
        <f>'[2]06'!K90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'[2]06'!B91</f>
        <v>42</v>
      </c>
      <c r="C89" s="195">
        <f>'[2]06'!C91</f>
        <v>30</v>
      </c>
      <c r="D89" s="195">
        <f>'[2]06'!D91</f>
        <v>0</v>
      </c>
      <c r="E89" s="195">
        <f>'[2]06'!E91</f>
        <v>0</v>
      </c>
      <c r="F89" s="15">
        <f t="shared" si="16"/>
        <v>72</v>
      </c>
      <c r="G89" s="194">
        <f>'[2]06'!H91</f>
        <v>38</v>
      </c>
      <c r="H89" s="195">
        <f>'[2]06'!I91</f>
        <v>0</v>
      </c>
      <c r="I89" s="195">
        <f>'[2]06'!J91</f>
        <v>0</v>
      </c>
      <c r="J89" s="195">
        <f>'[2]06'!K91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'[2]06'!B92</f>
        <v>42</v>
      </c>
      <c r="C90" s="195">
        <f>'[2]06'!C92</f>
        <v>30</v>
      </c>
      <c r="D90" s="195">
        <f>'[2]06'!D92</f>
        <v>0</v>
      </c>
      <c r="E90" s="195">
        <f>'[2]06'!E92</f>
        <v>0</v>
      </c>
      <c r="F90" s="15">
        <f t="shared" si="16"/>
        <v>72</v>
      </c>
      <c r="G90" s="194">
        <f>'[2]06'!H92</f>
        <v>38</v>
      </c>
      <c r="H90" s="195">
        <f>'[2]06'!I92</f>
        <v>0</v>
      </c>
      <c r="I90" s="195">
        <f>'[2]06'!J92</f>
        <v>0</v>
      </c>
      <c r="J90" s="195">
        <f>'[2]06'!K92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'[2]06'!B93</f>
        <v>42</v>
      </c>
      <c r="C91" s="195">
        <f>'[2]06'!C93</f>
        <v>30</v>
      </c>
      <c r="D91" s="195">
        <f>'[2]06'!D93</f>
        <v>0</v>
      </c>
      <c r="E91" s="195">
        <f>'[2]06'!E93</f>
        <v>0</v>
      </c>
      <c r="F91" s="15">
        <f t="shared" si="16"/>
        <v>72</v>
      </c>
      <c r="G91" s="194">
        <f>'[2]06'!H93</f>
        <v>38</v>
      </c>
      <c r="H91" s="195">
        <f>'[2]06'!I93</f>
        <v>0</v>
      </c>
      <c r="I91" s="195">
        <f>'[2]06'!J93</f>
        <v>0</v>
      </c>
      <c r="J91" s="195">
        <f>'[2]06'!K93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'[2]06'!B94</f>
        <v>42</v>
      </c>
      <c r="C92" s="195">
        <f>'[2]06'!C94</f>
        <v>30</v>
      </c>
      <c r="D92" s="195">
        <f>'[2]06'!D94</f>
        <v>0</v>
      </c>
      <c r="E92" s="195">
        <f>'[2]06'!E94</f>
        <v>0</v>
      </c>
      <c r="F92" s="15">
        <f t="shared" si="16"/>
        <v>72</v>
      </c>
      <c r="G92" s="194">
        <f>'[2]06'!H94</f>
        <v>38</v>
      </c>
      <c r="H92" s="195">
        <f>'[2]06'!I94</f>
        <v>0</v>
      </c>
      <c r="I92" s="195">
        <f>'[2]06'!J94</f>
        <v>0</v>
      </c>
      <c r="J92" s="195">
        <f>'[2]06'!K94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'[2]06'!B95</f>
        <v>42</v>
      </c>
      <c r="C93" s="195">
        <f>'[2]06'!C95</f>
        <v>30</v>
      </c>
      <c r="D93" s="195">
        <f>'[2]06'!D95</f>
        <v>0</v>
      </c>
      <c r="E93" s="195">
        <f>'[2]06'!E95</f>
        <v>0</v>
      </c>
      <c r="F93" s="15">
        <f t="shared" si="16"/>
        <v>72</v>
      </c>
      <c r="G93" s="194">
        <f>'[2]06'!H95</f>
        <v>38</v>
      </c>
      <c r="H93" s="195">
        <f>'[2]06'!I95</f>
        <v>0</v>
      </c>
      <c r="I93" s="195">
        <f>'[2]06'!J95</f>
        <v>0</v>
      </c>
      <c r="J93" s="195">
        <f>'[2]06'!K95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'[2]06'!B96</f>
        <v>42</v>
      </c>
      <c r="C94" s="195">
        <f>'[2]06'!C96</f>
        <v>30</v>
      </c>
      <c r="D94" s="195">
        <f>'[2]06'!D96</f>
        <v>0</v>
      </c>
      <c r="E94" s="195">
        <f>'[2]06'!E96</f>
        <v>0</v>
      </c>
      <c r="F94" s="15">
        <f t="shared" si="16"/>
        <v>72</v>
      </c>
      <c r="G94" s="194">
        <f>'[2]06'!H96</f>
        <v>38</v>
      </c>
      <c r="H94" s="195">
        <f>'[2]06'!I96</f>
        <v>0</v>
      </c>
      <c r="I94" s="195">
        <f>'[2]06'!J96</f>
        <v>0</v>
      </c>
      <c r="J94" s="195">
        <f>'[2]06'!K96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'[2]06'!B97</f>
        <v>42</v>
      </c>
      <c r="C95" s="195">
        <f>'[2]06'!C97</f>
        <v>30</v>
      </c>
      <c r="D95" s="195">
        <f>'[2]06'!D97</f>
        <v>0</v>
      </c>
      <c r="E95" s="195">
        <f>'[2]06'!E97</f>
        <v>0</v>
      </c>
      <c r="F95" s="15">
        <f t="shared" si="16"/>
        <v>72</v>
      </c>
      <c r="G95" s="194">
        <f>'[2]06'!H97</f>
        <v>38</v>
      </c>
      <c r="H95" s="195">
        <f>'[2]06'!I97</f>
        <v>0</v>
      </c>
      <c r="I95" s="195">
        <f>'[2]06'!J97</f>
        <v>0</v>
      </c>
      <c r="J95" s="195">
        <f>'[2]06'!K97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'[2]06'!B98</f>
        <v>42</v>
      </c>
      <c r="C96" s="195">
        <f>'[2]06'!C98</f>
        <v>30</v>
      </c>
      <c r="D96" s="195">
        <f>'[2]06'!D98</f>
        <v>0</v>
      </c>
      <c r="E96" s="195">
        <f>'[2]06'!E98</f>
        <v>0</v>
      </c>
      <c r="F96" s="15">
        <f t="shared" si="16"/>
        <v>72</v>
      </c>
      <c r="G96" s="194">
        <f>'[2]06'!H98</f>
        <v>38</v>
      </c>
      <c r="H96" s="195">
        <f>'[2]06'!I98</f>
        <v>0</v>
      </c>
      <c r="I96" s="195">
        <f>'[2]06'!J98</f>
        <v>0</v>
      </c>
      <c r="J96" s="195">
        <f>'[2]06'!K98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'[2]06'!B99</f>
        <v>42</v>
      </c>
      <c r="C97" s="195">
        <f>'[2]06'!C99</f>
        <v>30</v>
      </c>
      <c r="D97" s="195">
        <f>'[2]06'!D99</f>
        <v>0</v>
      </c>
      <c r="E97" s="195">
        <f>'[2]06'!E99</f>
        <v>0</v>
      </c>
      <c r="F97" s="15">
        <f t="shared" si="16"/>
        <v>72</v>
      </c>
      <c r="G97" s="194">
        <f>'[2]06'!H99</f>
        <v>38</v>
      </c>
      <c r="H97" s="195">
        <f>'[2]06'!I99</f>
        <v>0</v>
      </c>
      <c r="I97" s="195">
        <f>'[2]06'!J99</f>
        <v>0</v>
      </c>
      <c r="J97" s="195">
        <f>'[2]06'!K99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'[2]06'!B100</f>
        <v>42</v>
      </c>
      <c r="C98" s="195">
        <f>'[2]06'!C100</f>
        <v>30</v>
      </c>
      <c r="D98" s="195">
        <f>'[2]06'!D100</f>
        <v>0</v>
      </c>
      <c r="E98" s="195">
        <f>'[2]06'!E100</f>
        <v>0</v>
      </c>
      <c r="F98" s="15">
        <f t="shared" si="16"/>
        <v>72</v>
      </c>
      <c r="G98" s="194">
        <f>'[2]06'!H100</f>
        <v>38</v>
      </c>
      <c r="H98" s="195">
        <f>'[2]06'!I100</f>
        <v>0</v>
      </c>
      <c r="I98" s="195">
        <f>'[2]06'!J100</f>
        <v>0</v>
      </c>
      <c r="J98" s="195">
        <f>'[2]06'!K100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0.89424999999999999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0.89424999999999999</v>
      </c>
      <c r="L99" s="128">
        <f t="shared" si="17"/>
        <v>2.4E-2</v>
      </c>
      <c r="M99" s="128">
        <f t="shared" si="17"/>
        <v>0.8819499999999999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0.8819499999999999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1030</v>
      </c>
      <c r="G3" s="16">
        <f>'[3]06'!G5</f>
        <v>0</v>
      </c>
      <c r="H3" s="17">
        <f>SUM(B3:G3)</f>
        <v>1350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25.95</v>
      </c>
      <c r="AU3" s="8">
        <v>30.76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30.76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3.7700000000000031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1030</v>
      </c>
      <c r="G4" s="16">
        <f>'[3]06'!G6</f>
        <v>0</v>
      </c>
      <c r="H4" s="17">
        <f>SUM(B4:G4)</f>
        <v>1350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25.95</v>
      </c>
      <c r="AU4" s="8">
        <v>30.76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30.76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3.7700000000000031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1030</v>
      </c>
      <c r="G5" s="16">
        <f>'[3]06'!G7</f>
        <v>0</v>
      </c>
      <c r="H5" s="17">
        <f t="shared" ref="H5:H68" si="27">SUM(B5:G5)</f>
        <v>1350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1030</v>
      </c>
      <c r="G6" s="16">
        <f>'[3]06'!G8</f>
        <v>0</v>
      </c>
      <c r="H6" s="17">
        <f t="shared" si="27"/>
        <v>1350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1030</v>
      </c>
      <c r="G7" s="16">
        <f>'[3]06'!G9</f>
        <v>0</v>
      </c>
      <c r="H7" s="17">
        <f t="shared" si="27"/>
        <v>1350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1030</v>
      </c>
      <c r="G8" s="16">
        <f>'[3]06'!G10</f>
        <v>0</v>
      </c>
      <c r="H8" s="17">
        <f t="shared" si="27"/>
        <v>1350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1030</v>
      </c>
      <c r="G9" s="16">
        <f>'[3]06'!G11</f>
        <v>0</v>
      </c>
      <c r="H9" s="17">
        <f t="shared" si="27"/>
        <v>1350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1030</v>
      </c>
      <c r="G10" s="16">
        <f>'[3]06'!G12</f>
        <v>0</v>
      </c>
      <c r="H10" s="17">
        <f t="shared" si="27"/>
        <v>1350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1030</v>
      </c>
      <c r="G11" s="16">
        <f>'[3]06'!G13</f>
        <v>0</v>
      </c>
      <c r="H11" s="17">
        <f t="shared" si="27"/>
        <v>1350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1030</v>
      </c>
      <c r="G12" s="16">
        <f>'[3]06'!G14</f>
        <v>0</v>
      </c>
      <c r="H12" s="17">
        <f t="shared" si="27"/>
        <v>1350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1030</v>
      </c>
      <c r="G13" s="16">
        <f>'[3]06'!G15</f>
        <v>0</v>
      </c>
      <c r="H13" s="17">
        <f t="shared" si="27"/>
        <v>1350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1030</v>
      </c>
      <c r="G14" s="16">
        <f>'[3]06'!G16</f>
        <v>0</v>
      </c>
      <c r="H14" s="17">
        <f t="shared" si="27"/>
        <v>1350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1030</v>
      </c>
      <c r="G15" s="16">
        <f>'[3]06'!G17</f>
        <v>0</v>
      </c>
      <c r="H15" s="17">
        <f t="shared" si="27"/>
        <v>1350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1030</v>
      </c>
      <c r="G16" s="16">
        <f>'[3]06'!G18</f>
        <v>0</v>
      </c>
      <c r="H16" s="17">
        <f t="shared" si="27"/>
        <v>1350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1030</v>
      </c>
      <c r="G17" s="16">
        <f>'[3]06'!G19</f>
        <v>0</v>
      </c>
      <c r="H17" s="17">
        <f t="shared" si="27"/>
        <v>1350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1030</v>
      </c>
      <c r="G18" s="16">
        <f>'[3]06'!G20</f>
        <v>0</v>
      </c>
      <c r="H18" s="17">
        <f t="shared" si="27"/>
        <v>1350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1030</v>
      </c>
      <c r="G19" s="16">
        <f>'[3]06'!G21</f>
        <v>0</v>
      </c>
      <c r="H19" s="17">
        <f t="shared" si="27"/>
        <v>1350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1030</v>
      </c>
      <c r="G20" s="16">
        <f>'[3]06'!G22</f>
        <v>0</v>
      </c>
      <c r="H20" s="17">
        <f t="shared" si="27"/>
        <v>1350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1030</v>
      </c>
      <c r="G21" s="16">
        <f>'[3]06'!G23</f>
        <v>0</v>
      </c>
      <c r="H21" s="17">
        <f t="shared" si="27"/>
        <v>1350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1030</v>
      </c>
      <c r="G22" s="16">
        <f>'[3]06'!G24</f>
        <v>0</v>
      </c>
      <c r="H22" s="17">
        <f t="shared" si="27"/>
        <v>1350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1030</v>
      </c>
      <c r="G23" s="16">
        <f>'[3]06'!G25</f>
        <v>0</v>
      </c>
      <c r="H23" s="17">
        <f t="shared" si="27"/>
        <v>1350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1030</v>
      </c>
      <c r="G24" s="16">
        <f>'[3]06'!G26</f>
        <v>0</v>
      </c>
      <c r="H24" s="17">
        <f t="shared" si="27"/>
        <v>1350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1030</v>
      </c>
      <c r="G25" s="16">
        <f>'[3]06'!G27</f>
        <v>0</v>
      </c>
      <c r="H25" s="17">
        <f t="shared" si="27"/>
        <v>1350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1030</v>
      </c>
      <c r="G26" s="16">
        <f>'[3]06'!G28</f>
        <v>0</v>
      </c>
      <c r="H26" s="17">
        <f t="shared" si="27"/>
        <v>1350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1030</v>
      </c>
      <c r="G27" s="16">
        <f>'[3]06'!G29</f>
        <v>0</v>
      </c>
      <c r="H27" s="17">
        <f t="shared" si="27"/>
        <v>1350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1030</v>
      </c>
      <c r="G28" s="16">
        <f>'[3]06'!G30</f>
        <v>0</v>
      </c>
      <c r="H28" s="17">
        <f t="shared" si="27"/>
        <v>1350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1030</v>
      </c>
      <c r="G29" s="16">
        <f>'[3]06'!G31</f>
        <v>0</v>
      </c>
      <c r="H29" s="17">
        <f t="shared" si="27"/>
        <v>1350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25.95</v>
      </c>
      <c r="AU29" s="8">
        <v>25.95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25.95</v>
      </c>
      <c r="BM29" s="8">
        <f t="shared" si="22"/>
        <v>25.95</v>
      </c>
      <c r="BN29" s="8">
        <f t="shared" si="23"/>
        <v>26.99</v>
      </c>
      <c r="BO29" s="8">
        <f t="shared" si="24"/>
        <v>26.99</v>
      </c>
      <c r="BP29" s="139">
        <f t="shared" si="25"/>
        <v>-1.0399999999999991</v>
      </c>
      <c r="BQ29" s="139">
        <f t="shared" si="26"/>
        <v>-1.0399999999999991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1030</v>
      </c>
      <c r="G30" s="16">
        <f>'[3]06'!G32</f>
        <v>0</v>
      </c>
      <c r="H30" s="17">
        <f t="shared" si="27"/>
        <v>1350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25.95</v>
      </c>
      <c r="AU30" s="8">
        <v>25.95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25.95</v>
      </c>
      <c r="BM30" s="8">
        <f t="shared" si="22"/>
        <v>25.95</v>
      </c>
      <c r="BN30" s="8">
        <f t="shared" si="23"/>
        <v>26.99</v>
      </c>
      <c r="BO30" s="8">
        <f t="shared" si="24"/>
        <v>26.99</v>
      </c>
      <c r="BP30" s="139">
        <f t="shared" si="25"/>
        <v>-1.0399999999999991</v>
      </c>
      <c r="BQ30" s="139">
        <f t="shared" si="26"/>
        <v>-1.0399999999999991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1030</v>
      </c>
      <c r="G31" s="16">
        <f>'[3]06'!G33</f>
        <v>0</v>
      </c>
      <c r="H31" s="17">
        <f t="shared" si="27"/>
        <v>1350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25.95</v>
      </c>
      <c r="AU31" s="8">
        <v>25.95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25.95</v>
      </c>
      <c r="BM31" s="8">
        <f t="shared" si="22"/>
        <v>25.95</v>
      </c>
      <c r="BN31" s="8">
        <f t="shared" si="23"/>
        <v>26.99</v>
      </c>
      <c r="BO31" s="8">
        <f t="shared" si="24"/>
        <v>26.99</v>
      </c>
      <c r="BP31" s="139">
        <f t="shared" si="25"/>
        <v>-1.0399999999999991</v>
      </c>
      <c r="BQ31" s="139">
        <f t="shared" si="26"/>
        <v>-1.0399999999999991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1030</v>
      </c>
      <c r="G32" s="16">
        <f>'[3]06'!G34</f>
        <v>0</v>
      </c>
      <c r="H32" s="17">
        <f t="shared" si="27"/>
        <v>1350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25.95</v>
      </c>
      <c r="AU32" s="8">
        <v>25.95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25.95</v>
      </c>
      <c r="BM32" s="8">
        <f t="shared" si="22"/>
        <v>25.95</v>
      </c>
      <c r="BN32" s="8">
        <f t="shared" si="23"/>
        <v>26.99</v>
      </c>
      <c r="BO32" s="8">
        <f t="shared" si="24"/>
        <v>26.99</v>
      </c>
      <c r="BP32" s="139">
        <f t="shared" si="25"/>
        <v>-1.0399999999999991</v>
      </c>
      <c r="BQ32" s="139">
        <f t="shared" si="26"/>
        <v>-1.0399999999999991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1030</v>
      </c>
      <c r="G33" s="16">
        <f>'[3]06'!G35</f>
        <v>0</v>
      </c>
      <c r="H33" s="17">
        <f t="shared" si="27"/>
        <v>1350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25.4</v>
      </c>
      <c r="AU33" s="8">
        <v>30.76</v>
      </c>
      <c r="AW33" s="198">
        <v>26.42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26.42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25.4</v>
      </c>
      <c r="BM33" s="8">
        <f t="shared" si="22"/>
        <v>30.76</v>
      </c>
      <c r="BN33" s="8">
        <f t="shared" si="23"/>
        <v>26.42</v>
      </c>
      <c r="BO33" s="8">
        <f t="shared" si="24"/>
        <v>32</v>
      </c>
      <c r="BP33" s="139">
        <f t="shared" si="25"/>
        <v>-1.0200000000000031</v>
      </c>
      <c r="BQ33" s="139">
        <f t="shared" si="26"/>
        <v>-1.2399999999999984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1030</v>
      </c>
      <c r="G34" s="16">
        <f>'[3]06'!G36</f>
        <v>0</v>
      </c>
      <c r="H34" s="17">
        <f t="shared" si="27"/>
        <v>1350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25.4</v>
      </c>
      <c r="AU34" s="8">
        <v>30.76</v>
      </c>
      <c r="AW34" s="198">
        <v>26.42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26.42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25.4</v>
      </c>
      <c r="BM34" s="8">
        <f t="shared" si="22"/>
        <v>30.76</v>
      </c>
      <c r="BN34" s="8">
        <f t="shared" si="23"/>
        <v>26.42</v>
      </c>
      <c r="BO34" s="8">
        <f t="shared" si="24"/>
        <v>32</v>
      </c>
      <c r="BP34" s="139">
        <f t="shared" si="25"/>
        <v>-1.0200000000000031</v>
      </c>
      <c r="BQ34" s="139">
        <f t="shared" si="26"/>
        <v>-1.2399999999999984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1030</v>
      </c>
      <c r="G35" s="16">
        <f>'[3]06'!G37</f>
        <v>0</v>
      </c>
      <c r="H35" s="17">
        <f t="shared" si="27"/>
        <v>1350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25.4</v>
      </c>
      <c r="AU35" s="8">
        <v>30.76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</v>
      </c>
      <c r="BM35" s="8">
        <f t="shared" si="22"/>
        <v>30.76</v>
      </c>
      <c r="BN35" s="8">
        <f t="shared" si="23"/>
        <v>26.42</v>
      </c>
      <c r="BO35" s="8">
        <f t="shared" si="24"/>
        <v>32</v>
      </c>
      <c r="BP35" s="139">
        <f t="shared" si="25"/>
        <v>-1.0200000000000031</v>
      </c>
      <c r="BQ35" s="139">
        <f t="shared" si="26"/>
        <v>-1.2399999999999984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1030</v>
      </c>
      <c r="G36" s="16">
        <f>'[3]06'!G38</f>
        <v>0</v>
      </c>
      <c r="H36" s="17">
        <f t="shared" si="27"/>
        <v>1350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23.23</v>
      </c>
      <c r="AU36" s="8">
        <v>30.76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23.23</v>
      </c>
      <c r="BM36" s="8">
        <f t="shared" si="22"/>
        <v>30.76</v>
      </c>
      <c r="BN36" s="8">
        <f t="shared" si="23"/>
        <v>26.42</v>
      </c>
      <c r="BO36" s="8">
        <f t="shared" si="24"/>
        <v>32</v>
      </c>
      <c r="BP36" s="139">
        <f t="shared" si="25"/>
        <v>-3.1900000000000013</v>
      </c>
      <c r="BQ36" s="139">
        <f t="shared" si="26"/>
        <v>-1.2399999999999984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1030</v>
      </c>
      <c r="G37" s="16">
        <f>'[3]06'!G39</f>
        <v>0</v>
      </c>
      <c r="H37" s="17">
        <f t="shared" si="27"/>
        <v>1350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24.17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24.17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213.82999999999998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213.82999999999998</v>
      </c>
      <c r="AT37" s="8">
        <v>25.4</v>
      </c>
      <c r="AU37" s="8">
        <v>30.76</v>
      </c>
      <c r="AW37" s="198">
        <v>24.17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24.17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</v>
      </c>
      <c r="BM37" s="8">
        <f t="shared" si="22"/>
        <v>30.76</v>
      </c>
      <c r="BN37" s="8">
        <f t="shared" si="23"/>
        <v>24.17</v>
      </c>
      <c r="BO37" s="8">
        <f t="shared" si="24"/>
        <v>32</v>
      </c>
      <c r="BP37" s="139">
        <f t="shared" si="25"/>
        <v>1.2299999999999969</v>
      </c>
      <c r="BQ37" s="139">
        <f t="shared" si="26"/>
        <v>-1.2399999999999984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1030</v>
      </c>
      <c r="G38" s="16">
        <f>'[3]06'!G40</f>
        <v>0</v>
      </c>
      <c r="H38" s="17">
        <f t="shared" si="27"/>
        <v>1350</v>
      </c>
      <c r="I38" s="15">
        <f>'[3]06'!J40</f>
        <v>270.22000000000003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270.22000000000003</v>
      </c>
      <c r="P38" s="18">
        <f>frq!C38</f>
        <v>1</v>
      </c>
      <c r="Q38" s="15">
        <f t="shared" si="29"/>
        <v>270.22000000000003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270.22000000000003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238.22000000000003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238.22000000000003</v>
      </c>
      <c r="AT38" s="8">
        <v>25.4</v>
      </c>
      <c r="AU38" s="8">
        <v>30.76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</v>
      </c>
      <c r="BM38" s="8">
        <f t="shared" si="22"/>
        <v>30.76</v>
      </c>
      <c r="BN38" s="8">
        <f t="shared" si="23"/>
        <v>0</v>
      </c>
      <c r="BO38" s="8">
        <f t="shared" si="24"/>
        <v>32</v>
      </c>
      <c r="BP38" s="139">
        <f t="shared" si="25"/>
        <v>25.4</v>
      </c>
      <c r="BQ38" s="139">
        <f t="shared" si="26"/>
        <v>-1.2399999999999984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1030</v>
      </c>
      <c r="G39" s="16">
        <f>'[3]06'!G41</f>
        <v>0</v>
      </c>
      <c r="H39" s="17">
        <f t="shared" si="27"/>
        <v>1350</v>
      </c>
      <c r="I39" s="15">
        <f>'[3]06'!J41</f>
        <v>270.22000000000003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270.22000000000003</v>
      </c>
      <c r="P39" s="18">
        <f>frq!C39</f>
        <v>1</v>
      </c>
      <c r="Q39" s="15">
        <f t="shared" si="29"/>
        <v>270.22000000000003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270.22000000000003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238.22000000000003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238.22000000000003</v>
      </c>
      <c r="AT39" s="8">
        <v>0</v>
      </c>
      <c r="AU39" s="8">
        <v>30.76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30.76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-1.2399999999999984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1030</v>
      </c>
      <c r="G40" s="16">
        <f>'[3]06'!G42</f>
        <v>0</v>
      </c>
      <c r="H40" s="17">
        <f t="shared" si="27"/>
        <v>1350</v>
      </c>
      <c r="I40" s="15">
        <f>'[3]06'!J42</f>
        <v>270.22000000000003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270.22000000000003</v>
      </c>
      <c r="P40" s="18">
        <f>frq!C40</f>
        <v>1</v>
      </c>
      <c r="Q40" s="15">
        <f t="shared" si="29"/>
        <v>270.22000000000003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270.22000000000003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238.22000000000003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238.22000000000003</v>
      </c>
      <c r="AT40" s="8">
        <v>0</v>
      </c>
      <c r="AU40" s="8">
        <v>30.76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0</v>
      </c>
      <c r="BM40" s="8">
        <f t="shared" si="22"/>
        <v>30.76</v>
      </c>
      <c r="BN40" s="8">
        <f t="shared" si="23"/>
        <v>0</v>
      </c>
      <c r="BO40" s="8">
        <f t="shared" si="24"/>
        <v>32</v>
      </c>
      <c r="BP40" s="139">
        <f t="shared" si="25"/>
        <v>0</v>
      </c>
      <c r="BQ40" s="139">
        <f t="shared" si="26"/>
        <v>-1.2399999999999984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1030</v>
      </c>
      <c r="G41" s="16">
        <f>'[3]06'!G43</f>
        <v>0</v>
      </c>
      <c r="H41" s="17">
        <f t="shared" si="27"/>
        <v>1350</v>
      </c>
      <c r="I41" s="15">
        <f>'[3]06'!J43</f>
        <v>270.22000000000003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270.22000000000003</v>
      </c>
      <c r="P41" s="18">
        <f>frq!C41</f>
        <v>1</v>
      </c>
      <c r="Q41" s="15">
        <f t="shared" si="29"/>
        <v>270.22000000000003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270.22000000000003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238.22000000000003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238.22000000000003</v>
      </c>
      <c r="AT41" s="8">
        <v>0</v>
      </c>
      <c r="AU41" s="8">
        <v>30.76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0</v>
      </c>
      <c r="BM41" s="8">
        <f t="shared" si="22"/>
        <v>30.76</v>
      </c>
      <c r="BN41" s="8">
        <f t="shared" si="23"/>
        <v>0</v>
      </c>
      <c r="BO41" s="8">
        <f t="shared" si="24"/>
        <v>32</v>
      </c>
      <c r="BP41" s="139">
        <f t="shared" si="25"/>
        <v>0</v>
      </c>
      <c r="BQ41" s="139">
        <f t="shared" si="26"/>
        <v>-1.2399999999999984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1030</v>
      </c>
      <c r="G42" s="16">
        <f>'[3]06'!G44</f>
        <v>0</v>
      </c>
      <c r="H42" s="17">
        <f t="shared" si="27"/>
        <v>1350</v>
      </c>
      <c r="I42" s="15">
        <f>'[3]06'!J44</f>
        <v>270.22000000000003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270.22000000000003</v>
      </c>
      <c r="P42" s="18">
        <f>frq!C42</f>
        <v>1</v>
      </c>
      <c r="Q42" s="15">
        <f t="shared" si="29"/>
        <v>270.22000000000003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270.22000000000003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238.22000000000003</v>
      </c>
      <c r="AT42" s="8">
        <v>0</v>
      </c>
      <c r="AU42" s="8">
        <v>30.76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30.76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-1.2399999999999984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1030</v>
      </c>
      <c r="G43" s="16">
        <f>'[3]06'!G45</f>
        <v>0</v>
      </c>
      <c r="H43" s="17">
        <f t="shared" si="27"/>
        <v>1350</v>
      </c>
      <c r="I43" s="15">
        <f>'[3]06'!J45</f>
        <v>270.22000000000003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270.22000000000003</v>
      </c>
      <c r="P43" s="18">
        <f>frq!C43</f>
        <v>1</v>
      </c>
      <c r="Q43" s="15">
        <f t="shared" si="29"/>
        <v>270.22000000000003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270.22000000000003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238.22000000000003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238.22000000000003</v>
      </c>
      <c r="AT43" s="8">
        <v>0</v>
      </c>
      <c r="AU43" s="8">
        <v>30.76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0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0</v>
      </c>
      <c r="BM43" s="8">
        <f t="shared" si="22"/>
        <v>30.76</v>
      </c>
      <c r="BN43" s="8">
        <f t="shared" si="23"/>
        <v>0</v>
      </c>
      <c r="BO43" s="8">
        <f t="shared" si="24"/>
        <v>32</v>
      </c>
      <c r="BP43" s="139">
        <f t="shared" si="25"/>
        <v>0</v>
      </c>
      <c r="BQ43" s="139">
        <f t="shared" si="26"/>
        <v>-1.2399999999999984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1030</v>
      </c>
      <c r="G44" s="16">
        <f>'[3]06'!G46</f>
        <v>0</v>
      </c>
      <c r="H44" s="17">
        <f t="shared" si="27"/>
        <v>1350</v>
      </c>
      <c r="I44" s="15">
        <f>'[3]06'!J46</f>
        <v>270.22000000000003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270.22000000000003</v>
      </c>
      <c r="P44" s="18">
        <f>frq!C44</f>
        <v>1</v>
      </c>
      <c r="Q44" s="15">
        <f t="shared" si="29"/>
        <v>270.22000000000003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270.22000000000003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238.22000000000003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238.22000000000003</v>
      </c>
      <c r="AT44" s="8">
        <v>0</v>
      </c>
      <c r="AU44" s="8">
        <v>30.76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0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0</v>
      </c>
      <c r="BM44" s="8">
        <f t="shared" si="22"/>
        <v>30.76</v>
      </c>
      <c r="BN44" s="8">
        <f t="shared" si="23"/>
        <v>0</v>
      </c>
      <c r="BO44" s="8">
        <f t="shared" si="24"/>
        <v>32</v>
      </c>
      <c r="BP44" s="139">
        <f t="shared" si="25"/>
        <v>0</v>
      </c>
      <c r="BQ44" s="139">
        <f t="shared" si="26"/>
        <v>-1.2399999999999984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1030</v>
      </c>
      <c r="G45" s="16">
        <f>'[3]06'!G47</f>
        <v>0</v>
      </c>
      <c r="H45" s="17">
        <f t="shared" si="27"/>
        <v>1350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15.89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15.89</v>
      </c>
      <c r="AE45" s="8">
        <f t="shared" si="11"/>
        <v>15.89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15.89</v>
      </c>
      <c r="AL45" s="8">
        <f t="shared" si="31"/>
        <v>238.22000000000003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238.22000000000003</v>
      </c>
      <c r="AT45" s="8">
        <v>15.28</v>
      </c>
      <c r="AU45" s="8">
        <v>15.28</v>
      </c>
      <c r="AW45" s="198">
        <v>15.89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15.89</v>
      </c>
      <c r="BD45" s="198">
        <v>15.89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15.89</v>
      </c>
      <c r="BL45" s="8">
        <f t="shared" si="21"/>
        <v>15.28</v>
      </c>
      <c r="BM45" s="8">
        <f t="shared" si="22"/>
        <v>15.28</v>
      </c>
      <c r="BN45" s="8">
        <f t="shared" si="23"/>
        <v>15.89</v>
      </c>
      <c r="BO45" s="8">
        <f t="shared" si="24"/>
        <v>15.89</v>
      </c>
      <c r="BP45" s="139">
        <f t="shared" si="25"/>
        <v>-0.61000000000000121</v>
      </c>
      <c r="BQ45" s="139">
        <f t="shared" si="26"/>
        <v>-0.61000000000000121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1030</v>
      </c>
      <c r="G46" s="16">
        <f>'[3]06'!G48</f>
        <v>0</v>
      </c>
      <c r="H46" s="17">
        <f t="shared" si="27"/>
        <v>1350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15.89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15.89</v>
      </c>
      <c r="AE46" s="8">
        <f t="shared" si="11"/>
        <v>15.89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15.89</v>
      </c>
      <c r="AL46" s="8">
        <f t="shared" si="31"/>
        <v>238.22000000000003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238.22000000000003</v>
      </c>
      <c r="AT46" s="8">
        <v>15.28</v>
      </c>
      <c r="AU46" s="8">
        <v>15.28</v>
      </c>
      <c r="AW46" s="198">
        <v>15.89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15.89</v>
      </c>
      <c r="BD46" s="198">
        <v>15.89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15.89</v>
      </c>
      <c r="BL46" s="8">
        <f t="shared" si="21"/>
        <v>15.28</v>
      </c>
      <c r="BM46" s="8">
        <f t="shared" si="22"/>
        <v>15.28</v>
      </c>
      <c r="BN46" s="8">
        <f t="shared" si="23"/>
        <v>15.89</v>
      </c>
      <c r="BO46" s="8">
        <f t="shared" si="24"/>
        <v>15.89</v>
      </c>
      <c r="BP46" s="139">
        <f t="shared" si="25"/>
        <v>-0.61000000000000121</v>
      </c>
      <c r="BQ46" s="139">
        <f t="shared" si="26"/>
        <v>-0.61000000000000121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1030</v>
      </c>
      <c r="G47" s="16">
        <f>'[3]06'!G49</f>
        <v>0</v>
      </c>
      <c r="H47" s="17">
        <f t="shared" si="27"/>
        <v>1350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25.95</v>
      </c>
      <c r="AU47" s="8">
        <v>25.95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25.95</v>
      </c>
      <c r="BM47" s="8">
        <f t="shared" si="22"/>
        <v>25.95</v>
      </c>
      <c r="BN47" s="8">
        <f t="shared" si="23"/>
        <v>26.99</v>
      </c>
      <c r="BO47" s="8">
        <f t="shared" si="24"/>
        <v>26.99</v>
      </c>
      <c r="BP47" s="139">
        <f t="shared" si="25"/>
        <v>-1.0399999999999991</v>
      </c>
      <c r="BQ47" s="139">
        <f t="shared" si="26"/>
        <v>-1.0399999999999991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1030</v>
      </c>
      <c r="G48" s="16">
        <f>'[3]06'!G50</f>
        <v>0</v>
      </c>
      <c r="H48" s="17">
        <f t="shared" si="27"/>
        <v>1350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25.95</v>
      </c>
      <c r="AU48" s="8">
        <v>25.95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25.95</v>
      </c>
      <c r="BM48" s="8">
        <f t="shared" si="22"/>
        <v>25.95</v>
      </c>
      <c r="BN48" s="8">
        <f t="shared" si="23"/>
        <v>26.99</v>
      </c>
      <c r="BO48" s="8">
        <f t="shared" si="24"/>
        <v>26.99</v>
      </c>
      <c r="BP48" s="139">
        <f t="shared" si="25"/>
        <v>-1.0399999999999991</v>
      </c>
      <c r="BQ48" s="139">
        <f t="shared" si="26"/>
        <v>-1.0399999999999991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1030</v>
      </c>
      <c r="G49" s="16">
        <f>'[3]06'!G51</f>
        <v>0</v>
      </c>
      <c r="H49" s="17">
        <f t="shared" si="27"/>
        <v>1350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25.95</v>
      </c>
      <c r="AU49" s="8">
        <v>25.95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25.95</v>
      </c>
      <c r="BM49" s="8">
        <f t="shared" si="22"/>
        <v>25.95</v>
      </c>
      <c r="BN49" s="8">
        <f t="shared" si="23"/>
        <v>26.99</v>
      </c>
      <c r="BO49" s="8">
        <f t="shared" si="24"/>
        <v>26.99</v>
      </c>
      <c r="BP49" s="139">
        <f t="shared" si="25"/>
        <v>-1.0399999999999991</v>
      </c>
      <c r="BQ49" s="139">
        <f t="shared" si="26"/>
        <v>-1.0399999999999991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1030</v>
      </c>
      <c r="G50" s="16">
        <f>'[3]06'!G52</f>
        <v>0</v>
      </c>
      <c r="H50" s="17">
        <f t="shared" si="27"/>
        <v>1350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25.95</v>
      </c>
      <c r="AU50" s="8">
        <v>25.95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25.95</v>
      </c>
      <c r="BM50" s="8">
        <f t="shared" si="22"/>
        <v>25.95</v>
      </c>
      <c r="BN50" s="8">
        <f t="shared" si="23"/>
        <v>26.99</v>
      </c>
      <c r="BO50" s="8">
        <f t="shared" si="24"/>
        <v>26.99</v>
      </c>
      <c r="BP50" s="139">
        <f t="shared" si="25"/>
        <v>-1.0399999999999991</v>
      </c>
      <c r="BQ50" s="139">
        <f t="shared" si="26"/>
        <v>-1.0399999999999991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1010</v>
      </c>
      <c r="G51" s="16">
        <f>'[3]06'!G53</f>
        <v>0</v>
      </c>
      <c r="H51" s="17">
        <f t="shared" si="27"/>
        <v>1330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25.95</v>
      </c>
      <c r="AU51" s="8">
        <v>25.95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25.95</v>
      </c>
      <c r="BM51" s="8">
        <f t="shared" si="22"/>
        <v>25.95</v>
      </c>
      <c r="BN51" s="8">
        <f t="shared" si="23"/>
        <v>26.99</v>
      </c>
      <c r="BO51" s="8">
        <f t="shared" si="24"/>
        <v>26.99</v>
      </c>
      <c r="BP51" s="139">
        <f t="shared" si="25"/>
        <v>-1.0399999999999991</v>
      </c>
      <c r="BQ51" s="139">
        <f t="shared" si="26"/>
        <v>-1.0399999999999991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1010</v>
      </c>
      <c r="G52" s="16">
        <f>'[3]06'!G54</f>
        <v>0</v>
      </c>
      <c r="H52" s="17">
        <f t="shared" si="27"/>
        <v>1330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25.95</v>
      </c>
      <c r="AU52" s="8">
        <v>25.95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25.95</v>
      </c>
      <c r="BM52" s="8">
        <f t="shared" si="22"/>
        <v>25.95</v>
      </c>
      <c r="BN52" s="8">
        <f t="shared" si="23"/>
        <v>26.99</v>
      </c>
      <c r="BO52" s="8">
        <f t="shared" si="24"/>
        <v>26.99</v>
      </c>
      <c r="BP52" s="139">
        <f t="shared" si="25"/>
        <v>-1.0399999999999991</v>
      </c>
      <c r="BQ52" s="139">
        <f t="shared" si="26"/>
        <v>-1.0399999999999991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1010</v>
      </c>
      <c r="G53" s="16">
        <f>'[3]06'!G55</f>
        <v>0</v>
      </c>
      <c r="H53" s="17">
        <f t="shared" si="27"/>
        <v>1330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25.95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25.95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-1.0399999999999991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1010</v>
      </c>
      <c r="G54" s="16">
        <f>'[3]06'!G56</f>
        <v>0</v>
      </c>
      <c r="H54" s="17">
        <f t="shared" si="27"/>
        <v>1330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25.95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25.95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-1.0399999999999991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1010</v>
      </c>
      <c r="G55" s="16">
        <f>'[3]06'!G57</f>
        <v>0</v>
      </c>
      <c r="H55" s="17">
        <f t="shared" si="27"/>
        <v>1330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1010</v>
      </c>
      <c r="G56" s="16">
        <f>'[3]06'!G58</f>
        <v>0</v>
      </c>
      <c r="H56" s="17">
        <f t="shared" si="27"/>
        <v>1330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1010</v>
      </c>
      <c r="G57" s="16">
        <f>'[3]06'!G59</f>
        <v>0</v>
      </c>
      <c r="H57" s="17">
        <f t="shared" si="27"/>
        <v>1330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1010</v>
      </c>
      <c r="G58" s="16">
        <f>'[3]06'!G60</f>
        <v>0</v>
      </c>
      <c r="H58" s="17">
        <f t="shared" si="27"/>
        <v>1330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1010</v>
      </c>
      <c r="G59" s="16">
        <f>'[3]06'!G61</f>
        <v>0</v>
      </c>
      <c r="H59" s="17">
        <f t="shared" si="27"/>
        <v>1330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1010</v>
      </c>
      <c r="G60" s="16">
        <f>'[3]06'!G62</f>
        <v>0</v>
      </c>
      <c r="H60" s="17">
        <f t="shared" si="27"/>
        <v>1330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1010</v>
      </c>
      <c r="G61" s="16">
        <f>'[3]06'!G63</f>
        <v>0</v>
      </c>
      <c r="H61" s="17">
        <f t="shared" si="27"/>
        <v>1330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1010</v>
      </c>
      <c r="G62" s="16">
        <f>'[3]06'!G64</f>
        <v>0</v>
      </c>
      <c r="H62" s="17">
        <f t="shared" si="27"/>
        <v>1330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1010</v>
      </c>
      <c r="G63" s="16">
        <f>'[3]06'!G65</f>
        <v>0</v>
      </c>
      <c r="H63" s="17">
        <f t="shared" si="27"/>
        <v>1330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1010</v>
      </c>
      <c r="G64" s="16">
        <f>'[3]06'!G66</f>
        <v>0</v>
      </c>
      <c r="H64" s="17">
        <f t="shared" si="27"/>
        <v>1330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1010</v>
      </c>
      <c r="G65" s="16">
        <f>'[3]06'!G67</f>
        <v>0</v>
      </c>
      <c r="H65" s="17">
        <f t="shared" si="27"/>
        <v>1330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25.95</v>
      </c>
      <c r="AU65" s="8">
        <v>25.95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25.95</v>
      </c>
      <c r="BM65" s="8">
        <f t="shared" si="22"/>
        <v>25.95</v>
      </c>
      <c r="BN65" s="8">
        <f t="shared" si="23"/>
        <v>26.99</v>
      </c>
      <c r="BO65" s="8">
        <f t="shared" si="24"/>
        <v>26.99</v>
      </c>
      <c r="BP65" s="139">
        <f t="shared" si="25"/>
        <v>-1.0399999999999991</v>
      </c>
      <c r="BQ65" s="139">
        <f t="shared" si="26"/>
        <v>-1.0399999999999991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1010</v>
      </c>
      <c r="G66" s="16">
        <f>'[3]06'!G68</f>
        <v>0</v>
      </c>
      <c r="H66" s="17">
        <f t="shared" si="27"/>
        <v>1330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25.95</v>
      </c>
      <c r="AU66" s="8">
        <v>25.95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25.95</v>
      </c>
      <c r="BM66" s="8">
        <f t="shared" si="22"/>
        <v>25.95</v>
      </c>
      <c r="BN66" s="8">
        <f t="shared" si="23"/>
        <v>26.99</v>
      </c>
      <c r="BO66" s="8">
        <f t="shared" si="24"/>
        <v>26.99</v>
      </c>
      <c r="BP66" s="139">
        <f t="shared" si="25"/>
        <v>-1.0399999999999991</v>
      </c>
      <c r="BQ66" s="139">
        <f t="shared" si="26"/>
        <v>-1.0399999999999991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1010</v>
      </c>
      <c r="G67" s="16">
        <f>'[3]06'!G69</f>
        <v>0</v>
      </c>
      <c r="H67" s="17">
        <f t="shared" si="27"/>
        <v>1330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25.95</v>
      </c>
      <c r="AU67" s="8">
        <v>25.95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25.95</v>
      </c>
      <c r="BM67" s="8">
        <f t="shared" si="22"/>
        <v>25.95</v>
      </c>
      <c r="BN67" s="8">
        <f t="shared" si="23"/>
        <v>26.99</v>
      </c>
      <c r="BO67" s="8">
        <f t="shared" si="24"/>
        <v>26.99</v>
      </c>
      <c r="BP67" s="139">
        <f t="shared" si="25"/>
        <v>-1.0399999999999991</v>
      </c>
      <c r="BQ67" s="139">
        <f t="shared" si="26"/>
        <v>-1.0399999999999991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1010</v>
      </c>
      <c r="G68" s="16">
        <f>'[3]06'!G70</f>
        <v>0</v>
      </c>
      <c r="H68" s="17">
        <f t="shared" si="27"/>
        <v>1330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25.4</v>
      </c>
      <c r="AU68" s="8">
        <v>30.76</v>
      </c>
      <c r="AW68" s="198">
        <v>26.42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26.42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25.4</v>
      </c>
      <c r="BM68" s="8">
        <f t="shared" ref="BM68:BM98" si="54">AU68</f>
        <v>30.76</v>
      </c>
      <c r="BN68" s="8">
        <f t="shared" ref="BN68:BN98" si="55">BC68</f>
        <v>26.42</v>
      </c>
      <c r="BO68" s="8">
        <f t="shared" ref="BO68:BO98" si="56">BJ68</f>
        <v>32</v>
      </c>
      <c r="BP68" s="139">
        <f t="shared" ref="BP68:BP98" si="57">BL68-BN68</f>
        <v>-1.0200000000000031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1010</v>
      </c>
      <c r="G69" s="16">
        <f>'[3]06'!G71</f>
        <v>0</v>
      </c>
      <c r="H69" s="17">
        <f t="shared" ref="H69:H98" si="59">SUM(B69:G69)</f>
        <v>1330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25.4</v>
      </c>
      <c r="AU69" s="8">
        <v>30.76</v>
      </c>
      <c r="AW69" s="198">
        <v>26.42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26.42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25.4</v>
      </c>
      <c r="BM69" s="8">
        <f t="shared" si="54"/>
        <v>30.76</v>
      </c>
      <c r="BN69" s="8">
        <f t="shared" si="55"/>
        <v>26.42</v>
      </c>
      <c r="BO69" s="8">
        <f t="shared" si="56"/>
        <v>32</v>
      </c>
      <c r="BP69" s="139">
        <f t="shared" si="57"/>
        <v>-1.0200000000000031</v>
      </c>
      <c r="BQ69" s="139">
        <f t="shared" si="58"/>
        <v>-1.2399999999999984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1010</v>
      </c>
      <c r="G70" s="16">
        <f>'[3]06'!G72</f>
        <v>0</v>
      </c>
      <c r="H70" s="17">
        <f t="shared" si="59"/>
        <v>1330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211.57999999999998</v>
      </c>
      <c r="AT70" s="8">
        <v>25.4</v>
      </c>
      <c r="AU70" s="8">
        <v>30.76</v>
      </c>
      <c r="AW70" s="198">
        <v>26.42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26.42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25.4</v>
      </c>
      <c r="BM70" s="8">
        <f t="shared" si="54"/>
        <v>30.76</v>
      </c>
      <c r="BN70" s="8">
        <f t="shared" si="55"/>
        <v>26.42</v>
      </c>
      <c r="BO70" s="8">
        <f t="shared" si="56"/>
        <v>32</v>
      </c>
      <c r="BP70" s="139">
        <f t="shared" si="57"/>
        <v>-1.0200000000000031</v>
      </c>
      <c r="BQ70" s="139">
        <f t="shared" si="58"/>
        <v>-1.2399999999999984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1010</v>
      </c>
      <c r="G71" s="16">
        <f>'[3]06'!G73</f>
        <v>0</v>
      </c>
      <c r="H71" s="17">
        <f t="shared" si="59"/>
        <v>1330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24.17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24.17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213.82999999999998</v>
      </c>
      <c r="AT71" s="8">
        <v>25.4</v>
      </c>
      <c r="AU71" s="8">
        <v>30.76</v>
      </c>
      <c r="AW71" s="198">
        <v>24.17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24.17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25.4</v>
      </c>
      <c r="BM71" s="8">
        <f t="shared" si="54"/>
        <v>30.76</v>
      </c>
      <c r="BN71" s="8">
        <f t="shared" si="55"/>
        <v>24.17</v>
      </c>
      <c r="BO71" s="8">
        <f t="shared" si="56"/>
        <v>32</v>
      </c>
      <c r="BP71" s="139">
        <f t="shared" si="57"/>
        <v>1.2299999999999969</v>
      </c>
      <c r="BQ71" s="139">
        <f t="shared" si="58"/>
        <v>-1.2399999999999984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1010</v>
      </c>
      <c r="G72" s="16">
        <f>'[3]06'!G74</f>
        <v>0</v>
      </c>
      <c r="H72" s="17">
        <f t="shared" si="59"/>
        <v>1330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24.17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24.17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213.82999999999998</v>
      </c>
      <c r="AT72" s="8">
        <v>25.4</v>
      </c>
      <c r="AU72" s="8">
        <v>30.76</v>
      </c>
      <c r="AW72" s="198">
        <v>24.17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24.17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25.4</v>
      </c>
      <c r="BM72" s="8">
        <f t="shared" si="54"/>
        <v>30.76</v>
      </c>
      <c r="BN72" s="8">
        <f t="shared" si="55"/>
        <v>24.17</v>
      </c>
      <c r="BO72" s="8">
        <f t="shared" si="56"/>
        <v>32</v>
      </c>
      <c r="BP72" s="139">
        <f t="shared" si="57"/>
        <v>1.2299999999999969</v>
      </c>
      <c r="BQ72" s="139">
        <f t="shared" si="58"/>
        <v>-1.2399999999999984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1010</v>
      </c>
      <c r="G73" s="16">
        <f>'[3]06'!G75</f>
        <v>0</v>
      </c>
      <c r="H73" s="17">
        <f t="shared" si="59"/>
        <v>1330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24.17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24.17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213.82999999999998</v>
      </c>
      <c r="AT73" s="8">
        <v>25.4</v>
      </c>
      <c r="AU73" s="8">
        <v>30.76</v>
      </c>
      <c r="AW73" s="198">
        <v>24.17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24.17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25.4</v>
      </c>
      <c r="BM73" s="8">
        <f t="shared" si="54"/>
        <v>30.76</v>
      </c>
      <c r="BN73" s="8">
        <f t="shared" si="55"/>
        <v>24.17</v>
      </c>
      <c r="BO73" s="8">
        <f t="shared" si="56"/>
        <v>32</v>
      </c>
      <c r="BP73" s="139">
        <f t="shared" si="57"/>
        <v>1.2299999999999969</v>
      </c>
      <c r="BQ73" s="139">
        <f t="shared" si="58"/>
        <v>-1.2399999999999984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1010</v>
      </c>
      <c r="G74" s="16">
        <f>'[3]06'!G76</f>
        <v>0</v>
      </c>
      <c r="H74" s="17">
        <f t="shared" si="59"/>
        <v>1330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24.17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24.17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213.82999999999998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213.82999999999998</v>
      </c>
      <c r="AT74" s="8">
        <v>25.4</v>
      </c>
      <c r="AU74" s="8">
        <v>30.76</v>
      </c>
      <c r="AW74" s="198">
        <v>24.17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24.17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25.4</v>
      </c>
      <c r="BM74" s="8">
        <f t="shared" si="54"/>
        <v>30.76</v>
      </c>
      <c r="BN74" s="8">
        <f t="shared" si="55"/>
        <v>24.17</v>
      </c>
      <c r="BO74" s="8">
        <f t="shared" si="56"/>
        <v>32</v>
      </c>
      <c r="BP74" s="139">
        <f t="shared" si="57"/>
        <v>1.2299999999999969</v>
      </c>
      <c r="BQ74" s="139">
        <f t="shared" si="58"/>
        <v>-1.2399999999999984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1030</v>
      </c>
      <c r="G75" s="16">
        <f>'[3]06'!G77</f>
        <v>0</v>
      </c>
      <c r="H75" s="17">
        <f t="shared" si="59"/>
        <v>1350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24.17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24.17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213.82999999999998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213.82999999999998</v>
      </c>
      <c r="AT75" s="8">
        <v>25.4</v>
      </c>
      <c r="AU75" s="8">
        <v>30.76</v>
      </c>
      <c r="AW75" s="198">
        <v>24.17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24.17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25.4</v>
      </c>
      <c r="BM75" s="8">
        <f t="shared" si="54"/>
        <v>30.76</v>
      </c>
      <c r="BN75" s="8">
        <f t="shared" si="55"/>
        <v>24.17</v>
      </c>
      <c r="BO75" s="8">
        <f t="shared" si="56"/>
        <v>32</v>
      </c>
      <c r="BP75" s="139">
        <f t="shared" si="57"/>
        <v>1.2299999999999969</v>
      </c>
      <c r="BQ75" s="139">
        <f t="shared" si="58"/>
        <v>-1.2399999999999984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1030</v>
      </c>
      <c r="G76" s="16">
        <f>'[3]06'!G78</f>
        <v>0</v>
      </c>
      <c r="H76" s="17">
        <f t="shared" si="59"/>
        <v>1350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24.17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24.17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213.82999999999998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213.82999999999998</v>
      </c>
      <c r="AT76" s="8">
        <v>25.4</v>
      </c>
      <c r="AU76" s="8">
        <v>30.76</v>
      </c>
      <c r="AW76" s="198">
        <v>24.17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24.17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25.4</v>
      </c>
      <c r="BM76" s="8">
        <f t="shared" si="54"/>
        <v>30.76</v>
      </c>
      <c r="BN76" s="8">
        <f t="shared" si="55"/>
        <v>24.17</v>
      </c>
      <c r="BO76" s="8">
        <f t="shared" si="56"/>
        <v>32</v>
      </c>
      <c r="BP76" s="139">
        <f t="shared" si="57"/>
        <v>1.2299999999999969</v>
      </c>
      <c r="BQ76" s="139">
        <f t="shared" si="58"/>
        <v>-1.2399999999999984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1030</v>
      </c>
      <c r="G77" s="16">
        <f>'[3]06'!G79</f>
        <v>0</v>
      </c>
      <c r="H77" s="17">
        <f t="shared" si="59"/>
        <v>1350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24.17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24.17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213.82999999999998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213.82999999999998</v>
      </c>
      <c r="AT77" s="8">
        <v>23.23</v>
      </c>
      <c r="AU77" s="8">
        <v>30.76</v>
      </c>
      <c r="AW77" s="198">
        <v>24.17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24.17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23.23</v>
      </c>
      <c r="BM77" s="8">
        <f t="shared" si="54"/>
        <v>30.76</v>
      </c>
      <c r="BN77" s="8">
        <f t="shared" si="55"/>
        <v>24.17</v>
      </c>
      <c r="BO77" s="8">
        <f t="shared" si="56"/>
        <v>32</v>
      </c>
      <c r="BP77" s="139">
        <f t="shared" si="57"/>
        <v>-0.94000000000000128</v>
      </c>
      <c r="BQ77" s="139">
        <f t="shared" si="58"/>
        <v>-1.2399999999999984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1030</v>
      </c>
      <c r="G78" s="16">
        <f>'[3]06'!G80</f>
        <v>0</v>
      </c>
      <c r="H78" s="17">
        <f t="shared" si="59"/>
        <v>1350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26.42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26.42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211.57999999999998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211.57999999999998</v>
      </c>
      <c r="AT78" s="8">
        <v>25.4</v>
      </c>
      <c r="AU78" s="8">
        <v>30.76</v>
      </c>
      <c r="AW78" s="198">
        <v>26.42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26.42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25.4</v>
      </c>
      <c r="BM78" s="8">
        <f t="shared" si="54"/>
        <v>30.76</v>
      </c>
      <c r="BN78" s="8">
        <f t="shared" si="55"/>
        <v>26.42</v>
      </c>
      <c r="BO78" s="8">
        <f t="shared" si="56"/>
        <v>32</v>
      </c>
      <c r="BP78" s="139">
        <f t="shared" si="57"/>
        <v>-1.0200000000000031</v>
      </c>
      <c r="BQ78" s="139">
        <f t="shared" si="58"/>
        <v>-1.2399999999999984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1030</v>
      </c>
      <c r="G79" s="16">
        <f>'[3]06'!G81</f>
        <v>0</v>
      </c>
      <c r="H79" s="17">
        <f t="shared" si="59"/>
        <v>1350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218.61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218.61</v>
      </c>
      <c r="AT79" s="8">
        <v>25.4</v>
      </c>
      <c r="AU79" s="8">
        <v>30.76</v>
      </c>
      <c r="AW79" s="198">
        <v>19.39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19.39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25.4</v>
      </c>
      <c r="BM79" s="8">
        <f t="shared" si="54"/>
        <v>30.76</v>
      </c>
      <c r="BN79" s="8">
        <f t="shared" si="55"/>
        <v>19.39</v>
      </c>
      <c r="BO79" s="8">
        <f t="shared" si="56"/>
        <v>32</v>
      </c>
      <c r="BP79" s="139">
        <f t="shared" si="57"/>
        <v>6.009999999999998</v>
      </c>
      <c r="BQ79" s="139">
        <f t="shared" si="58"/>
        <v>-1.2399999999999984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1030</v>
      </c>
      <c r="G80" s="16">
        <f>'[3]06'!G82</f>
        <v>0</v>
      </c>
      <c r="H80" s="17">
        <f t="shared" si="59"/>
        <v>1350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218.61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218.61</v>
      </c>
      <c r="AT80" s="8">
        <v>25.4</v>
      </c>
      <c r="AU80" s="8">
        <v>30.76</v>
      </c>
      <c r="AW80" s="198">
        <v>19.39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19.39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25.4</v>
      </c>
      <c r="BM80" s="8">
        <f t="shared" si="54"/>
        <v>30.76</v>
      </c>
      <c r="BN80" s="8">
        <f t="shared" si="55"/>
        <v>19.39</v>
      </c>
      <c r="BO80" s="8">
        <f t="shared" si="56"/>
        <v>32</v>
      </c>
      <c r="BP80" s="139">
        <f t="shared" si="57"/>
        <v>6.009999999999998</v>
      </c>
      <c r="BQ80" s="139">
        <f t="shared" si="58"/>
        <v>-1.2399999999999984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1030</v>
      </c>
      <c r="G81" s="16">
        <f>'[3]06'!G83</f>
        <v>0</v>
      </c>
      <c r="H81" s="17">
        <f t="shared" si="59"/>
        <v>1350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218.61</v>
      </c>
      <c r="AT81" s="8">
        <v>18.64</v>
      </c>
      <c r="AU81" s="8">
        <v>30.76</v>
      </c>
      <c r="AW81" s="198">
        <v>19.39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19.39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18.64</v>
      </c>
      <c r="BM81" s="8">
        <f t="shared" si="54"/>
        <v>30.76</v>
      </c>
      <c r="BN81" s="8">
        <f t="shared" si="55"/>
        <v>19.39</v>
      </c>
      <c r="BO81" s="8">
        <f t="shared" si="56"/>
        <v>32</v>
      </c>
      <c r="BP81" s="139">
        <f t="shared" si="57"/>
        <v>-0.75</v>
      </c>
      <c r="BQ81" s="139">
        <f t="shared" si="58"/>
        <v>-1.2399999999999984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1030</v>
      </c>
      <c r="G82" s="16">
        <f>'[3]06'!G84</f>
        <v>0</v>
      </c>
      <c r="H82" s="17">
        <f t="shared" si="59"/>
        <v>1350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218.61</v>
      </c>
      <c r="AT82" s="8">
        <v>18.64</v>
      </c>
      <c r="AU82" s="8">
        <v>30.76</v>
      </c>
      <c r="AW82" s="198">
        <v>19.39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19.39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18.64</v>
      </c>
      <c r="BM82" s="8">
        <f t="shared" si="54"/>
        <v>30.76</v>
      </c>
      <c r="BN82" s="8">
        <f t="shared" si="55"/>
        <v>19.39</v>
      </c>
      <c r="BO82" s="8">
        <f t="shared" si="56"/>
        <v>32</v>
      </c>
      <c r="BP82" s="139">
        <f t="shared" si="57"/>
        <v>-0.75</v>
      </c>
      <c r="BQ82" s="139">
        <f t="shared" si="58"/>
        <v>-1.2399999999999984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1030</v>
      </c>
      <c r="G83" s="16">
        <f>'[3]06'!G85</f>
        <v>0</v>
      </c>
      <c r="H83" s="17">
        <f t="shared" si="59"/>
        <v>1350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25.95</v>
      </c>
      <c r="AU83" s="8">
        <v>25.95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25.95</v>
      </c>
      <c r="BM83" s="8">
        <f t="shared" si="54"/>
        <v>25.95</v>
      </c>
      <c r="BN83" s="8">
        <f t="shared" si="55"/>
        <v>26.99</v>
      </c>
      <c r="BO83" s="8">
        <f t="shared" si="56"/>
        <v>26.99</v>
      </c>
      <c r="BP83" s="139">
        <f t="shared" si="57"/>
        <v>-1.0399999999999991</v>
      </c>
      <c r="BQ83" s="139">
        <f t="shared" si="58"/>
        <v>-1.0399999999999991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1030</v>
      </c>
      <c r="G84" s="16">
        <f>'[3]06'!G86</f>
        <v>0</v>
      </c>
      <c r="H84" s="17">
        <f t="shared" si="59"/>
        <v>1350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25.95</v>
      </c>
      <c r="AU84" s="8">
        <v>25.95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25.95</v>
      </c>
      <c r="BM84" s="8">
        <f t="shared" si="54"/>
        <v>25.95</v>
      </c>
      <c r="BN84" s="8">
        <f t="shared" si="55"/>
        <v>26.99</v>
      </c>
      <c r="BO84" s="8">
        <f t="shared" si="56"/>
        <v>26.99</v>
      </c>
      <c r="BP84" s="139">
        <f t="shared" si="57"/>
        <v>-1.0399999999999991</v>
      </c>
      <c r="BQ84" s="139">
        <f t="shared" si="58"/>
        <v>-1.0399999999999991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1030</v>
      </c>
      <c r="G85" s="16">
        <f>'[3]06'!G87</f>
        <v>0</v>
      </c>
      <c r="H85" s="17">
        <f t="shared" si="59"/>
        <v>1350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25.95</v>
      </c>
      <c r="AU85" s="8">
        <v>25.95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25.95</v>
      </c>
      <c r="BM85" s="8">
        <f t="shared" si="54"/>
        <v>25.95</v>
      </c>
      <c r="BN85" s="8">
        <f t="shared" si="55"/>
        <v>26.99</v>
      </c>
      <c r="BO85" s="8">
        <f t="shared" si="56"/>
        <v>26.99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1030</v>
      </c>
      <c r="G86" s="16">
        <f>'[3]06'!G88</f>
        <v>0</v>
      </c>
      <c r="H86" s="17">
        <f t="shared" si="59"/>
        <v>1350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25.95</v>
      </c>
      <c r="AU86" s="8">
        <v>25.95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25.95</v>
      </c>
      <c r="BM86" s="8">
        <f t="shared" si="54"/>
        <v>25.95</v>
      </c>
      <c r="BN86" s="8">
        <f t="shared" si="55"/>
        <v>26.99</v>
      </c>
      <c r="BO86" s="8">
        <f t="shared" si="56"/>
        <v>26.99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1030</v>
      </c>
      <c r="G87" s="16">
        <f>'[3]06'!G89</f>
        <v>0</v>
      </c>
      <c r="H87" s="17">
        <f t="shared" si="59"/>
        <v>1350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25.95</v>
      </c>
      <c r="AU87" s="8">
        <v>25.95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25.95</v>
      </c>
      <c r="BM87" s="8">
        <f t="shared" si="54"/>
        <v>25.95</v>
      </c>
      <c r="BN87" s="8">
        <f t="shared" si="55"/>
        <v>26.99</v>
      </c>
      <c r="BO87" s="8">
        <f t="shared" si="56"/>
        <v>26.99</v>
      </c>
      <c r="BP87" s="139">
        <f t="shared" si="57"/>
        <v>-1.0399999999999991</v>
      </c>
      <c r="BQ87" s="139">
        <f t="shared" si="58"/>
        <v>-1.0399999999999991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1030</v>
      </c>
      <c r="G88" s="16">
        <f>'[3]06'!G90</f>
        <v>0</v>
      </c>
      <c r="H88" s="17">
        <f t="shared" si="59"/>
        <v>1350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25.95</v>
      </c>
      <c r="AU88" s="8">
        <v>25.95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25.95</v>
      </c>
      <c r="BM88" s="8">
        <f t="shared" si="54"/>
        <v>25.95</v>
      </c>
      <c r="BN88" s="8">
        <f t="shared" si="55"/>
        <v>26.99</v>
      </c>
      <c r="BO88" s="8">
        <f t="shared" si="56"/>
        <v>26.99</v>
      </c>
      <c r="BP88" s="139">
        <f t="shared" si="57"/>
        <v>-1.0399999999999991</v>
      </c>
      <c r="BQ88" s="139">
        <f t="shared" si="58"/>
        <v>-1.0399999999999991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1030</v>
      </c>
      <c r="G89" s="16">
        <f>'[3]06'!G91</f>
        <v>0</v>
      </c>
      <c r="H89" s="17">
        <f t="shared" si="59"/>
        <v>1350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1030</v>
      </c>
      <c r="G90" s="16">
        <f>'[3]06'!G92</f>
        <v>0</v>
      </c>
      <c r="H90" s="17">
        <f t="shared" si="59"/>
        <v>1350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1030</v>
      </c>
      <c r="G91" s="16">
        <f>'[3]06'!G93</f>
        <v>0</v>
      </c>
      <c r="H91" s="17">
        <f t="shared" si="59"/>
        <v>1350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1030</v>
      </c>
      <c r="G92" s="16">
        <f>'[3]06'!G94</f>
        <v>0</v>
      </c>
      <c r="H92" s="17">
        <f t="shared" si="59"/>
        <v>1350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1030</v>
      </c>
      <c r="G93" s="16">
        <f>'[3]06'!G95</f>
        <v>0</v>
      </c>
      <c r="H93" s="17">
        <f t="shared" si="59"/>
        <v>1350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1030</v>
      </c>
      <c r="G94" s="16">
        <f>'[3]06'!G96</f>
        <v>0</v>
      </c>
      <c r="H94" s="17">
        <f t="shared" si="59"/>
        <v>1350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1030</v>
      </c>
      <c r="G95" s="16">
        <f>'[3]06'!G97</f>
        <v>0</v>
      </c>
      <c r="H95" s="17">
        <f t="shared" si="59"/>
        <v>1350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1030</v>
      </c>
      <c r="G96" s="16">
        <f>'[3]06'!G98</f>
        <v>0</v>
      </c>
      <c r="H96" s="17">
        <f t="shared" si="59"/>
        <v>1350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1030</v>
      </c>
      <c r="G97" s="16">
        <f>'[3]06'!G99</f>
        <v>0</v>
      </c>
      <c r="H97" s="17">
        <f t="shared" si="59"/>
        <v>1350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1030</v>
      </c>
      <c r="G98" s="16">
        <f>'[3]06'!G100</f>
        <v>0</v>
      </c>
      <c r="H98" s="17">
        <f t="shared" si="59"/>
        <v>1350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6.4803849999999983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6.4803849999999983</v>
      </c>
      <c r="P99" s="15">
        <f t="shared" si="62"/>
        <v>2.4E-2</v>
      </c>
      <c r="Q99" s="15">
        <f t="shared" si="62"/>
        <v>6.4803849999999983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6.4803849999999983</v>
      </c>
      <c r="X99" s="15">
        <f t="shared" si="62"/>
        <v>0.58059749999999977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0.58059749999999977</v>
      </c>
      <c r="AE99" s="15">
        <f t="shared" si="62"/>
        <v>0.67602749999999923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0.67602749999999923</v>
      </c>
      <c r="AL99" s="15">
        <f t="shared" si="62"/>
        <v>5.2237600000000048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5.2237600000000048</v>
      </c>
      <c r="AS99" s="15">
        <f t="shared" si="62"/>
        <v>0</v>
      </c>
      <c r="AT99" s="15">
        <f t="shared" si="62"/>
        <v>0.57118750000000018</v>
      </c>
      <c r="AU99" s="15">
        <f t="shared" si="62"/>
        <v>0.65233749999999979</v>
      </c>
      <c r="AV99" s="15">
        <f t="shared" si="62"/>
        <v>0</v>
      </c>
      <c r="AW99" s="15">
        <f t="shared" si="62"/>
        <v>0.58059749999999977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0.58059749999999977</v>
      </c>
      <c r="BD99" s="15">
        <f t="shared" si="62"/>
        <v>0.67602749999999923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0.67602749999999923</v>
      </c>
      <c r="BK99" s="15"/>
      <c r="BL99" s="15">
        <f t="shared" si="63"/>
        <v>0.57118750000000018</v>
      </c>
      <c r="BM99" s="15">
        <f t="shared" si="63"/>
        <v>0.65233749999999979</v>
      </c>
      <c r="BN99" s="15">
        <f t="shared" si="63"/>
        <v>0.58059749999999977</v>
      </c>
      <c r="BO99" s="15">
        <f t="shared" si="63"/>
        <v>0.67602749999999923</v>
      </c>
      <c r="BP99" s="15">
        <f t="shared" si="63"/>
        <v>-9.4099999999999982E-3</v>
      </c>
      <c r="BQ99" s="15">
        <f t="shared" si="63"/>
        <v>-2.3689999999999933E-2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14.79</v>
      </c>
      <c r="J55">
        <f>BYPL_EOD!AA55+BYPL_EOD!AB55</f>
        <v>8.1</v>
      </c>
      <c r="K55">
        <f>MES_EOD!AA55+MES_EOD!AB55</f>
        <v>0</v>
      </c>
      <c r="L55">
        <f>NDMC_EOD!AA55+NDMC_EOD!AB55</f>
        <v>2.08</v>
      </c>
      <c r="M55">
        <f>TPDDL_EOD!AA55+TPDDL_EOD!AB55</f>
        <v>10.57</v>
      </c>
      <c r="N55">
        <f t="shared" si="0"/>
        <v>35.54</v>
      </c>
      <c r="O55" s="112">
        <f t="shared" si="1"/>
        <v>-0.24000000000000199</v>
      </c>
      <c r="P55">
        <v>14.690123804164321</v>
      </c>
      <c r="Q55">
        <v>8.045301069217782</v>
      </c>
      <c r="R55">
        <v>0</v>
      </c>
      <c r="S55">
        <v>2.0659538548114802</v>
      </c>
      <c r="T55">
        <v>10.498621271806416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14.79</v>
      </c>
      <c r="J56">
        <f>BYPL_EOD!AA56+BYPL_EOD!AB56</f>
        <v>8.1</v>
      </c>
      <c r="K56">
        <f>MES_EOD!AA56+MES_EOD!AB56</f>
        <v>0</v>
      </c>
      <c r="L56">
        <f>NDMC_EOD!AA56+NDMC_EOD!AB56</f>
        <v>2.08</v>
      </c>
      <c r="M56">
        <f>TPDDL_EOD!AA56+TPDDL_EOD!AB56</f>
        <v>10.57</v>
      </c>
      <c r="N56">
        <f t="shared" si="0"/>
        <v>35.54</v>
      </c>
      <c r="O56" s="112">
        <f t="shared" si="1"/>
        <v>-0.24000000000000199</v>
      </c>
      <c r="P56">
        <v>14.690123804164321</v>
      </c>
      <c r="Q56">
        <v>8.045301069217782</v>
      </c>
      <c r="R56">
        <v>0</v>
      </c>
      <c r="S56">
        <v>2.0659538548114802</v>
      </c>
      <c r="T56">
        <v>10.498621271806416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14.79</v>
      </c>
      <c r="J57">
        <f>BYPL_EOD!AA57+BYPL_EOD!AB57</f>
        <v>8.1</v>
      </c>
      <c r="K57">
        <f>MES_EOD!AA57+MES_EOD!AB57</f>
        <v>0</v>
      </c>
      <c r="L57">
        <f>NDMC_EOD!AA57+NDMC_EOD!AB57</f>
        <v>2.08</v>
      </c>
      <c r="M57">
        <f>TPDDL_EOD!AA57+TPDDL_EOD!AB57</f>
        <v>10.57</v>
      </c>
      <c r="N57">
        <f t="shared" si="0"/>
        <v>35.54</v>
      </c>
      <c r="O57" s="112">
        <f t="shared" si="1"/>
        <v>-0.24000000000000199</v>
      </c>
      <c r="P57">
        <v>14.690123804164321</v>
      </c>
      <c r="Q57">
        <v>8.045301069217782</v>
      </c>
      <c r="R57">
        <v>0</v>
      </c>
      <c r="S57">
        <v>2.0659538548114802</v>
      </c>
      <c r="T57">
        <v>10.498621271806416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14.79</v>
      </c>
      <c r="J58">
        <f>BYPL_EOD!AA58+BYPL_EOD!AB58</f>
        <v>8.1</v>
      </c>
      <c r="K58">
        <f>MES_EOD!AA58+MES_EOD!AB58</f>
        <v>0</v>
      </c>
      <c r="L58">
        <f>NDMC_EOD!AA58+NDMC_EOD!AB58</f>
        <v>2.08</v>
      </c>
      <c r="M58">
        <f>TPDDL_EOD!AA58+TPDDL_EOD!AB58</f>
        <v>10.57</v>
      </c>
      <c r="N58">
        <f t="shared" si="0"/>
        <v>35.54</v>
      </c>
      <c r="O58" s="112">
        <f t="shared" si="1"/>
        <v>-0.24000000000000199</v>
      </c>
      <c r="P58">
        <v>14.690123804164321</v>
      </c>
      <c r="Q58">
        <v>8.045301069217782</v>
      </c>
      <c r="R58">
        <v>0</v>
      </c>
      <c r="S58">
        <v>2.0659538548114802</v>
      </c>
      <c r="T58">
        <v>10.498621271806416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14.79</v>
      </c>
      <c r="J59">
        <f>BYPL_EOD!AA59+BYPL_EOD!AB59</f>
        <v>8.1</v>
      </c>
      <c r="K59">
        <f>MES_EOD!AA59+MES_EOD!AB59</f>
        <v>0</v>
      </c>
      <c r="L59">
        <f>NDMC_EOD!AA59+NDMC_EOD!AB59</f>
        <v>2.08</v>
      </c>
      <c r="M59">
        <f>TPDDL_EOD!AA59+TPDDL_EOD!AB59</f>
        <v>10.57</v>
      </c>
      <c r="N59">
        <f t="shared" si="0"/>
        <v>35.54</v>
      </c>
      <c r="O59" s="112">
        <f t="shared" si="1"/>
        <v>-0.24000000000000199</v>
      </c>
      <c r="P59">
        <v>14.690123804164321</v>
      </c>
      <c r="Q59">
        <v>8.045301069217782</v>
      </c>
      <c r="R59">
        <v>0</v>
      </c>
      <c r="S59">
        <v>2.0659538548114802</v>
      </c>
      <c r="T59">
        <v>10.498621271806416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14.79</v>
      </c>
      <c r="J60">
        <f>BYPL_EOD!AA60+BYPL_EOD!AB60</f>
        <v>8.1</v>
      </c>
      <c r="K60">
        <f>MES_EOD!AA60+MES_EOD!AB60</f>
        <v>0</v>
      </c>
      <c r="L60">
        <f>NDMC_EOD!AA60+NDMC_EOD!AB60</f>
        <v>2.08</v>
      </c>
      <c r="M60">
        <f>TPDDL_EOD!AA60+TPDDL_EOD!AB60</f>
        <v>10.57</v>
      </c>
      <c r="N60">
        <f t="shared" si="0"/>
        <v>35.54</v>
      </c>
      <c r="O60" s="112">
        <f t="shared" si="1"/>
        <v>-0.24000000000000199</v>
      </c>
      <c r="P60">
        <v>14.690123804164321</v>
      </c>
      <c r="Q60">
        <v>8.045301069217782</v>
      </c>
      <c r="R60">
        <v>0</v>
      </c>
      <c r="S60">
        <v>2.0659538548114802</v>
      </c>
      <c r="T60">
        <v>10.498621271806416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14.79</v>
      </c>
      <c r="J61">
        <f>BYPL_EOD!AA61+BYPL_EOD!AB61</f>
        <v>8.1</v>
      </c>
      <c r="K61">
        <f>MES_EOD!AA61+MES_EOD!AB61</f>
        <v>0</v>
      </c>
      <c r="L61">
        <f>NDMC_EOD!AA61+NDMC_EOD!AB61</f>
        <v>2.08</v>
      </c>
      <c r="M61">
        <f>TPDDL_EOD!AA61+TPDDL_EOD!AB61</f>
        <v>10.57</v>
      </c>
      <c r="N61">
        <f t="shared" si="0"/>
        <v>35.54</v>
      </c>
      <c r="O61" s="112">
        <f t="shared" si="1"/>
        <v>-0.24000000000000199</v>
      </c>
      <c r="P61">
        <v>14.690123804164321</v>
      </c>
      <c r="Q61">
        <v>8.045301069217782</v>
      </c>
      <c r="R61">
        <v>0</v>
      </c>
      <c r="S61">
        <v>2.0659538548114802</v>
      </c>
      <c r="T61">
        <v>10.498621271806416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14.79</v>
      </c>
      <c r="J62">
        <f>BYPL_EOD!AA62+BYPL_EOD!AB62</f>
        <v>8.1</v>
      </c>
      <c r="K62">
        <f>MES_EOD!AA62+MES_EOD!AB62</f>
        <v>0</v>
      </c>
      <c r="L62">
        <f>NDMC_EOD!AA62+NDMC_EOD!AB62</f>
        <v>2.08</v>
      </c>
      <c r="M62">
        <f>TPDDL_EOD!AA62+TPDDL_EOD!AB62</f>
        <v>10.57</v>
      </c>
      <c r="N62">
        <f t="shared" si="0"/>
        <v>35.54</v>
      </c>
      <c r="O62" s="112">
        <f t="shared" si="1"/>
        <v>-0.24000000000000199</v>
      </c>
      <c r="P62">
        <v>14.690123804164321</v>
      </c>
      <c r="Q62">
        <v>8.045301069217782</v>
      </c>
      <c r="R62">
        <v>0</v>
      </c>
      <c r="S62">
        <v>2.0659538548114802</v>
      </c>
      <c r="T62">
        <v>10.498621271806416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14.26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10.19</v>
      </c>
      <c r="N63">
        <f t="shared" si="0"/>
        <v>34.529999999999994</v>
      </c>
      <c r="O63" s="112">
        <f t="shared" si="1"/>
        <v>-0.22999999999999687</v>
      </c>
      <c r="P63">
        <v>14.165015928178397</v>
      </c>
      <c r="Q63">
        <v>7.9467130031856366</v>
      </c>
      <c r="R63">
        <v>0</v>
      </c>
      <c r="S63">
        <v>2.0661453808282655</v>
      </c>
      <c r="T63">
        <v>10.122125687807705</v>
      </c>
      <c r="U63" s="114">
        <f t="shared" si="2"/>
        <v>34.300000000000004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-0.24000000000000199</v>
      </c>
      <c r="P64">
        <v>14.690123804164321</v>
      </c>
      <c r="Q64">
        <v>8.045301069217782</v>
      </c>
      <c r="R64">
        <v>0</v>
      </c>
      <c r="S64">
        <v>2.0659538548114802</v>
      </c>
      <c r="T64">
        <v>10.498621271806416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-0.24000000000000199</v>
      </c>
      <c r="P65">
        <v>14.690123804164321</v>
      </c>
      <c r="Q65">
        <v>8.045301069217782</v>
      </c>
      <c r="R65">
        <v>0</v>
      </c>
      <c r="S65">
        <v>2.0659538548114802</v>
      </c>
      <c r="T65">
        <v>10.498621271806416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-0.24000000000000199</v>
      </c>
      <c r="P66">
        <v>14.690123804164321</v>
      </c>
      <c r="Q66">
        <v>8.045301069217782</v>
      </c>
      <c r="R66">
        <v>0</v>
      </c>
      <c r="S66">
        <v>2.0659538548114802</v>
      </c>
      <c r="T66">
        <v>10.498621271806416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14.26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10.19</v>
      </c>
      <c r="N67">
        <f t="shared" ref="N67:N98" si="6">SUM(I67:M67)</f>
        <v>34.529999999999994</v>
      </c>
      <c r="O67" s="112">
        <f t="shared" ref="O67:O98" si="7">G67-N67</f>
        <v>-0.22999999999999687</v>
      </c>
      <c r="P67">
        <v>14.165015928178397</v>
      </c>
      <c r="Q67">
        <v>7.9467130031856366</v>
      </c>
      <c r="R67">
        <v>0</v>
      </c>
      <c r="S67">
        <v>2.0661453808282655</v>
      </c>
      <c r="T67">
        <v>10.122125687807705</v>
      </c>
      <c r="U67" s="114">
        <f t="shared" ref="U67:U98" si="8">SUM(P67:T67)</f>
        <v>34.300000000000004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14.26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10.19</v>
      </c>
      <c r="N68">
        <f t="shared" si="6"/>
        <v>34.529999999999994</v>
      </c>
      <c r="O68" s="112">
        <f t="shared" si="7"/>
        <v>-0.22999999999999687</v>
      </c>
      <c r="P68">
        <v>14.165015928178397</v>
      </c>
      <c r="Q68">
        <v>7.9467130031856366</v>
      </c>
      <c r="R68">
        <v>0</v>
      </c>
      <c r="S68">
        <v>2.0661453808282655</v>
      </c>
      <c r="T68">
        <v>10.122125687807705</v>
      </c>
      <c r="U68" s="114">
        <f t="shared" si="8"/>
        <v>34.300000000000004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14.26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10.19</v>
      </c>
      <c r="N69">
        <f t="shared" si="6"/>
        <v>34.529999999999994</v>
      </c>
      <c r="O69" s="112">
        <f t="shared" si="7"/>
        <v>-0.22999999999999687</v>
      </c>
      <c r="P69">
        <v>14.165015928178397</v>
      </c>
      <c r="Q69">
        <v>7.9467130031856366</v>
      </c>
      <c r="R69">
        <v>0</v>
      </c>
      <c r="S69">
        <v>2.0661453808282655</v>
      </c>
      <c r="T69">
        <v>10.122125687807705</v>
      </c>
      <c r="U69" s="114">
        <f t="shared" si="8"/>
        <v>34.300000000000004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14.26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10.19</v>
      </c>
      <c r="N70">
        <f t="shared" si="6"/>
        <v>34.529999999999994</v>
      </c>
      <c r="O70" s="112">
        <f t="shared" si="7"/>
        <v>-0.22999999999999687</v>
      </c>
      <c r="P70">
        <v>14.165015928178397</v>
      </c>
      <c r="Q70">
        <v>7.9467130031856366</v>
      </c>
      <c r="R70">
        <v>0</v>
      </c>
      <c r="S70">
        <v>2.0661453808282655</v>
      </c>
      <c r="T70">
        <v>10.122125687807705</v>
      </c>
      <c r="U70" s="114">
        <f t="shared" si="8"/>
        <v>34.300000000000004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14.79</v>
      </c>
      <c r="J71">
        <f>BYPL_EOD!AA71+BYPL_EOD!AB71</f>
        <v>8.1</v>
      </c>
      <c r="K71">
        <f>MES_EOD!AA71+MES_EOD!AB71</f>
        <v>0</v>
      </c>
      <c r="L71">
        <f>NDMC_EOD!AA71+NDMC_EOD!AB71</f>
        <v>2.08</v>
      </c>
      <c r="M71">
        <f>TPDDL_EOD!AA71+TPDDL_EOD!AB71</f>
        <v>10.57</v>
      </c>
      <c r="N71">
        <f t="shared" si="6"/>
        <v>35.54</v>
      </c>
      <c r="O71" s="112">
        <f t="shared" si="7"/>
        <v>-0.24000000000000199</v>
      </c>
      <c r="P71">
        <v>14.690123804164321</v>
      </c>
      <c r="Q71">
        <v>8.045301069217782</v>
      </c>
      <c r="R71">
        <v>0</v>
      </c>
      <c r="S71">
        <v>2.0659538548114802</v>
      </c>
      <c r="T71">
        <v>10.498621271806416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14.79</v>
      </c>
      <c r="J72">
        <f>BYPL_EOD!AA72+BYPL_EOD!AB72</f>
        <v>8.1</v>
      </c>
      <c r="K72">
        <f>MES_EOD!AA72+MES_EOD!AB72</f>
        <v>0</v>
      </c>
      <c r="L72">
        <f>NDMC_EOD!AA72+NDMC_EOD!AB72</f>
        <v>2.08</v>
      </c>
      <c r="M72">
        <f>TPDDL_EOD!AA72+TPDDL_EOD!AB72</f>
        <v>10.57</v>
      </c>
      <c r="N72">
        <f t="shared" si="6"/>
        <v>35.54</v>
      </c>
      <c r="O72" s="112">
        <f t="shared" si="7"/>
        <v>-0.24000000000000199</v>
      </c>
      <c r="P72">
        <v>14.690123804164321</v>
      </c>
      <c r="Q72">
        <v>8.045301069217782</v>
      </c>
      <c r="R72">
        <v>0</v>
      </c>
      <c r="S72">
        <v>2.0659538548114802</v>
      </c>
      <c r="T72">
        <v>10.498621271806416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14.79</v>
      </c>
      <c r="J73">
        <f>BYPL_EOD!AA73+BYPL_EOD!AB73</f>
        <v>8.1</v>
      </c>
      <c r="K73">
        <f>MES_EOD!AA73+MES_EOD!AB73</f>
        <v>0</v>
      </c>
      <c r="L73">
        <f>NDMC_EOD!AA73+NDMC_EOD!AB73</f>
        <v>2.08</v>
      </c>
      <c r="M73">
        <f>TPDDL_EOD!AA73+TPDDL_EOD!AB73</f>
        <v>10.57</v>
      </c>
      <c r="N73">
        <f t="shared" si="6"/>
        <v>35.54</v>
      </c>
      <c r="O73" s="112">
        <f t="shared" si="7"/>
        <v>-0.24000000000000199</v>
      </c>
      <c r="P73">
        <v>14.690123804164321</v>
      </c>
      <c r="Q73">
        <v>8.045301069217782</v>
      </c>
      <c r="R73">
        <v>0</v>
      </c>
      <c r="S73">
        <v>2.0659538548114802</v>
      </c>
      <c r="T73">
        <v>10.498621271806416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15.23</v>
      </c>
      <c r="J75">
        <f>BYPL_EOD!AA75+BYPL_EOD!AB75</f>
        <v>8.34</v>
      </c>
      <c r="K75">
        <f>MES_EOD!AA75+MES_EOD!AB75</f>
        <v>0</v>
      </c>
      <c r="L75">
        <f>NDMC_EOD!AA75+NDMC_EOD!AB75</f>
        <v>2.08</v>
      </c>
      <c r="M75">
        <f>TPDDL_EOD!AA75+TPDDL_EOD!AB75</f>
        <v>10.88</v>
      </c>
      <c r="N75">
        <f t="shared" si="6"/>
        <v>36.53</v>
      </c>
      <c r="O75" s="112">
        <f t="shared" si="7"/>
        <v>7.0000000000000284E-2</v>
      </c>
      <c r="P75">
        <v>15.259184232137969</v>
      </c>
      <c r="Q75">
        <v>8.3559813851628792</v>
      </c>
      <c r="R75">
        <v>0</v>
      </c>
      <c r="S75">
        <v>2.0839857651245555</v>
      </c>
      <c r="T75">
        <v>10.900848617574598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2.08</v>
      </c>
      <c r="M76">
        <f>TPDDL_EOD!AA76+TPDDL_EOD!AB76</f>
        <v>10.88</v>
      </c>
      <c r="N76">
        <f t="shared" si="6"/>
        <v>36.53</v>
      </c>
      <c r="O76" s="112">
        <f t="shared" si="7"/>
        <v>7.0000000000000284E-2</v>
      </c>
      <c r="P76">
        <v>15.259184232137969</v>
      </c>
      <c r="Q76">
        <v>8.3559813851628792</v>
      </c>
      <c r="R76">
        <v>0</v>
      </c>
      <c r="S76">
        <v>2.0839857651245555</v>
      </c>
      <c r="T76">
        <v>10.900848617574598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2.08</v>
      </c>
      <c r="M77">
        <f>TPDDL_EOD!AA77+TPDDL_EOD!AB77</f>
        <v>10.88</v>
      </c>
      <c r="N77">
        <f t="shared" si="6"/>
        <v>36.53</v>
      </c>
      <c r="O77" s="112">
        <f t="shared" si="7"/>
        <v>7.0000000000000284E-2</v>
      </c>
      <c r="P77">
        <v>15.259184232137969</v>
      </c>
      <c r="Q77">
        <v>8.3559813851628792</v>
      </c>
      <c r="R77">
        <v>0</v>
      </c>
      <c r="S77">
        <v>2.0839857651245555</v>
      </c>
      <c r="T77">
        <v>10.900848617574598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0.8819499999999999</v>
      </c>
      <c r="E99" s="114">
        <f t="shared" si="12"/>
        <v>0</v>
      </c>
      <c r="F99" s="114">
        <f t="shared" si="12"/>
        <v>1.728</v>
      </c>
      <c r="G99" s="114">
        <f t="shared" si="12"/>
        <v>0.8819499999999999</v>
      </c>
      <c r="H99" s="114"/>
      <c r="I99" s="114">
        <f t="shared" si="12"/>
        <v>0.3681575000000003</v>
      </c>
      <c r="J99" s="114">
        <f t="shared" si="12"/>
        <v>0.20183500000000024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0.2630925000000004</v>
      </c>
      <c r="N99" s="114">
        <f t="shared" si="12"/>
        <v>0.88300500000000115</v>
      </c>
      <c r="O99" s="114">
        <f t="shared" si="12"/>
        <v>-1.0550000000000158E-3</v>
      </c>
      <c r="P99" s="114">
        <f t="shared" si="12"/>
        <v>0.36771986489073855</v>
      </c>
      <c r="Q99" s="114">
        <f t="shared" si="12"/>
        <v>0.20159371760498473</v>
      </c>
      <c r="R99" s="114">
        <f t="shared" si="12"/>
        <v>0</v>
      </c>
      <c r="S99" s="114">
        <f t="shared" si="12"/>
        <v>4.9856574931874148E-2</v>
      </c>
      <c r="T99" s="114">
        <f t="shared" si="12"/>
        <v>0.26277984257240272</v>
      </c>
      <c r="U99" s="114">
        <f t="shared" si="12"/>
        <v>0.8819499999999999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12"/>
      <c r="I33">
        <f>BRPL_EOD!AI33+BRPL_EOD!AJ33</f>
        <v>82.25</v>
      </c>
      <c r="J33">
        <f>BYPL_EOD!AI33+BYPL_EOD!AJ33</f>
        <v>47.56</v>
      </c>
      <c r="K33">
        <f>MES_EOD!AI33+MES_EOD!AJ33</f>
        <v>5</v>
      </c>
      <c r="L33">
        <f>NDMC_EOD!AI33+NDMC_EOD!AJ33</f>
        <v>19.28</v>
      </c>
      <c r="M33">
        <f>TPDDL_EOD!AI33+TPDDL_EOD!AJ33</f>
        <v>57.48</v>
      </c>
      <c r="N33">
        <f t="shared" si="0"/>
        <v>211.57</v>
      </c>
      <c r="O33" s="112">
        <f t="shared" si="1"/>
        <v>9.9999999999909051E-3</v>
      </c>
      <c r="P33">
        <v>82.253887602212032</v>
      </c>
      <c r="Q33">
        <v>47.562247955759325</v>
      </c>
      <c r="R33">
        <v>5.0002363284019475</v>
      </c>
      <c r="S33">
        <v>19.280911282317909</v>
      </c>
      <c r="T33">
        <v>57.482716831308778</v>
      </c>
      <c r="U33" s="114">
        <f t="shared" si="2"/>
        <v>211.57999999999998</v>
      </c>
      <c r="V33" s="112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12"/>
      <c r="I34">
        <f>BRPL_EOD!AI34+BRPL_EOD!AJ34</f>
        <v>82.25</v>
      </c>
      <c r="J34">
        <f>BYPL_EOD!AI34+BYPL_EOD!AJ34</f>
        <v>47.56</v>
      </c>
      <c r="K34">
        <f>MES_EOD!AI34+MES_EOD!AJ34</f>
        <v>5</v>
      </c>
      <c r="L34">
        <f>NDMC_EOD!AI34+NDMC_EOD!AJ34</f>
        <v>19.28</v>
      </c>
      <c r="M34">
        <f>TPDDL_EOD!AI34+TPDDL_EOD!AJ34</f>
        <v>57.48</v>
      </c>
      <c r="N34">
        <f t="shared" si="0"/>
        <v>211.57</v>
      </c>
      <c r="O34" s="112">
        <f t="shared" si="1"/>
        <v>9.9999999999909051E-3</v>
      </c>
      <c r="P34">
        <v>82.253887602212032</v>
      </c>
      <c r="Q34">
        <v>47.562247955759325</v>
      </c>
      <c r="R34">
        <v>5.0002363284019475</v>
      </c>
      <c r="S34">
        <v>19.280911282317909</v>
      </c>
      <c r="T34">
        <v>57.482716831308778</v>
      </c>
      <c r="U34" s="114">
        <f t="shared" si="2"/>
        <v>211.57999999999998</v>
      </c>
      <c r="V34" s="112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213.82999999999998</v>
      </c>
      <c r="E37">
        <f>BAWANA!AM37</f>
        <v>0</v>
      </c>
      <c r="F37">
        <f t="shared" si="4"/>
        <v>256</v>
      </c>
      <c r="G37">
        <f t="shared" si="5"/>
        <v>213.82999999999998</v>
      </c>
      <c r="H37" s="112"/>
      <c r="I37">
        <f>BRPL_EOD!AI37+BRPL_EOD!AJ37</f>
        <v>75.23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213.84000000000003</v>
      </c>
      <c r="O37" s="112">
        <f t="shared" si="1"/>
        <v>-1.0000000000047748E-2</v>
      </c>
      <c r="P37">
        <v>75.226481949120824</v>
      </c>
      <c r="Q37">
        <v>44.997895622895612</v>
      </c>
      <c r="R37">
        <v>4.9997661803217346</v>
      </c>
      <c r="S37">
        <v>18.999111485222592</v>
      </c>
      <c r="T37">
        <v>69.606744762439192</v>
      </c>
      <c r="U37" s="114">
        <f t="shared" si="2"/>
        <v>213.82999999999993</v>
      </c>
      <c r="V37" s="112">
        <f t="shared" si="3"/>
        <v>0</v>
      </c>
      <c r="Y37">
        <f>BAWANA!AW37+BAWANA!AX37</f>
        <v>24.17</v>
      </c>
      <c r="Z37">
        <f>BAWANA!BD37+BAWANA!BE37</f>
        <v>32</v>
      </c>
      <c r="AA37">
        <f>BAWANA!X37+BAWANA!Y37</f>
        <v>24.17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238.22000000000003</v>
      </c>
      <c r="E38">
        <f>BAWANA!AM38</f>
        <v>0</v>
      </c>
      <c r="F38">
        <f t="shared" si="4"/>
        <v>256</v>
      </c>
      <c r="G38">
        <f t="shared" si="5"/>
        <v>238.22000000000003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238.22000000000003</v>
      </c>
      <c r="O38" s="112">
        <f t="shared" si="1"/>
        <v>0</v>
      </c>
      <c r="P38">
        <v>99.61</v>
      </c>
      <c r="Q38">
        <v>45</v>
      </c>
      <c r="R38">
        <v>5</v>
      </c>
      <c r="S38">
        <v>19</v>
      </c>
      <c r="T38">
        <v>69.61</v>
      </c>
      <c r="U38" s="114">
        <f t="shared" si="2"/>
        <v>238.22000000000003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238.22000000000003</v>
      </c>
      <c r="E39">
        <f>BAWANA!AM39</f>
        <v>0</v>
      </c>
      <c r="F39">
        <f t="shared" si="4"/>
        <v>256</v>
      </c>
      <c r="G39">
        <f t="shared" si="5"/>
        <v>238.22000000000003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238.22000000000003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69.61</v>
      </c>
      <c r="U39" s="114">
        <f t="shared" si="2"/>
        <v>238.22000000000003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238.22000000000003</v>
      </c>
      <c r="E40">
        <f>BAWANA!AM40</f>
        <v>0</v>
      </c>
      <c r="F40">
        <f t="shared" si="4"/>
        <v>256</v>
      </c>
      <c r="G40">
        <f t="shared" si="5"/>
        <v>238.22000000000003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238.22000000000003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69.61</v>
      </c>
      <c r="U40" s="114">
        <f t="shared" si="2"/>
        <v>238.22000000000003</v>
      </c>
      <c r="V40" s="112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238.22000000000003</v>
      </c>
      <c r="E41">
        <f>BAWANA!AM41</f>
        <v>0</v>
      </c>
      <c r="F41">
        <f t="shared" si="4"/>
        <v>256</v>
      </c>
      <c r="G41">
        <f t="shared" si="5"/>
        <v>238.22000000000003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238.22000000000003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69.61</v>
      </c>
      <c r="U41" s="114">
        <f t="shared" si="2"/>
        <v>238.22000000000003</v>
      </c>
      <c r="V41" s="112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238.22000000000003</v>
      </c>
      <c r="E42">
        <f>BAWANA!AM42</f>
        <v>0</v>
      </c>
      <c r="F42">
        <f t="shared" si="4"/>
        <v>256</v>
      </c>
      <c r="G42">
        <f t="shared" si="5"/>
        <v>238.22000000000003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238.22000000000003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69.61</v>
      </c>
      <c r="U42" s="114">
        <f t="shared" si="2"/>
        <v>238.22000000000003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238.22000000000003</v>
      </c>
      <c r="E43">
        <f>BAWANA!AM43</f>
        <v>0</v>
      </c>
      <c r="F43">
        <f t="shared" si="4"/>
        <v>256</v>
      </c>
      <c r="G43">
        <f t="shared" si="5"/>
        <v>238.22000000000003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238.22000000000003</v>
      </c>
      <c r="O43" s="112">
        <f t="shared" si="1"/>
        <v>0</v>
      </c>
      <c r="P43">
        <v>99.61</v>
      </c>
      <c r="Q43">
        <v>45</v>
      </c>
      <c r="R43">
        <v>5</v>
      </c>
      <c r="S43">
        <v>19</v>
      </c>
      <c r="T43">
        <v>69.61</v>
      </c>
      <c r="U43" s="114">
        <f t="shared" si="2"/>
        <v>238.22000000000003</v>
      </c>
      <c r="V43" s="112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238.22000000000003</v>
      </c>
      <c r="E44">
        <f>BAWANA!AM44</f>
        <v>0</v>
      </c>
      <c r="F44">
        <f t="shared" si="4"/>
        <v>256</v>
      </c>
      <c r="G44">
        <f t="shared" si="5"/>
        <v>238.22000000000003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238.22000000000003</v>
      </c>
      <c r="O44" s="112">
        <f t="shared" si="1"/>
        <v>0</v>
      </c>
      <c r="P44">
        <v>99.61</v>
      </c>
      <c r="Q44">
        <v>45</v>
      </c>
      <c r="R44">
        <v>5</v>
      </c>
      <c r="S44">
        <v>19</v>
      </c>
      <c r="T44">
        <v>69.61</v>
      </c>
      <c r="U44" s="114">
        <f t="shared" si="2"/>
        <v>238.22000000000003</v>
      </c>
      <c r="V44" s="112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238.22000000000003</v>
      </c>
      <c r="E45">
        <f>BAWANA!AM45</f>
        <v>0</v>
      </c>
      <c r="F45">
        <f t="shared" si="4"/>
        <v>256</v>
      </c>
      <c r="G45">
        <f t="shared" si="5"/>
        <v>238.22000000000003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238.22000000000003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19</v>
      </c>
      <c r="T45">
        <v>69.61</v>
      </c>
      <c r="U45" s="114">
        <f t="shared" si="2"/>
        <v>238.22000000000003</v>
      </c>
      <c r="V45" s="112">
        <f t="shared" si="3"/>
        <v>0</v>
      </c>
      <c r="Y45">
        <f>BAWANA!AW45+BAWANA!AX45</f>
        <v>15.89</v>
      </c>
      <c r="Z45">
        <f>BAWANA!BD45+BAWANA!BE45</f>
        <v>15.89</v>
      </c>
      <c r="AA45">
        <f>BAWANA!X45+BAWANA!Y45</f>
        <v>15.89</v>
      </c>
      <c r="AB45">
        <f>BAWANA!AE45+BAWANA!AF45</f>
        <v>15.89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238.22000000000003</v>
      </c>
      <c r="E46">
        <f>BAWANA!AM46</f>
        <v>0</v>
      </c>
      <c r="F46">
        <f t="shared" si="4"/>
        <v>256</v>
      </c>
      <c r="G46">
        <f t="shared" si="5"/>
        <v>238.22000000000003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238.22000000000003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19</v>
      </c>
      <c r="T46">
        <v>69.61</v>
      </c>
      <c r="U46" s="114">
        <f t="shared" si="2"/>
        <v>238.22000000000003</v>
      </c>
      <c r="V46" s="112">
        <f t="shared" si="3"/>
        <v>0</v>
      </c>
      <c r="Y46">
        <f>BAWANA!AW46+BAWANA!AX46</f>
        <v>15.89</v>
      </c>
      <c r="Z46">
        <f>BAWANA!BD46+BAWANA!BE46</f>
        <v>15.89</v>
      </c>
      <c r="AA46">
        <f>BAWANA!X46+BAWANA!Y46</f>
        <v>15.89</v>
      </c>
      <c r="AB46">
        <f>BAWANA!AE46+BAWANA!AF46</f>
        <v>15.89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12"/>
      <c r="I69">
        <f>BRPL_EOD!AI69+BRPL_EOD!AJ69</f>
        <v>82.25</v>
      </c>
      <c r="J69">
        <f>BYPL_EOD!AI69+BYPL_EOD!AJ69</f>
        <v>47.56</v>
      </c>
      <c r="K69">
        <f>MES_EOD!AI69+MES_EOD!AJ69</f>
        <v>5</v>
      </c>
      <c r="L69">
        <f>NDMC_EOD!AI69+NDMC_EOD!AJ69</f>
        <v>19.28</v>
      </c>
      <c r="M69">
        <f>TPDDL_EOD!AI69+TPDDL_EOD!AJ69</f>
        <v>57.48</v>
      </c>
      <c r="N69">
        <f t="shared" si="7"/>
        <v>211.57</v>
      </c>
      <c r="O69" s="112">
        <f t="shared" si="8"/>
        <v>9.9999999999909051E-3</v>
      </c>
      <c r="P69">
        <v>82.253887602212032</v>
      </c>
      <c r="Q69">
        <v>47.562247955759325</v>
      </c>
      <c r="R69">
        <v>5.0002363284019475</v>
      </c>
      <c r="S69">
        <v>19.280911282317909</v>
      </c>
      <c r="T69">
        <v>57.482716831308778</v>
      </c>
      <c r="U69" s="114">
        <f t="shared" si="9"/>
        <v>211.57999999999998</v>
      </c>
      <c r="V69" s="112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211.57999999999998</v>
      </c>
      <c r="E70">
        <f>BAWANA!AM70</f>
        <v>0</v>
      </c>
      <c r="F70">
        <f t="shared" si="11"/>
        <v>256</v>
      </c>
      <c r="G70">
        <f t="shared" si="12"/>
        <v>211.57999999999998</v>
      </c>
      <c r="H70" s="112"/>
      <c r="I70">
        <f>BRPL_EOD!AI70+BRPL_EOD!AJ70</f>
        <v>82.25</v>
      </c>
      <c r="J70">
        <f>BYPL_EOD!AI70+BYPL_EOD!AJ70</f>
        <v>47.56</v>
      </c>
      <c r="K70">
        <f>MES_EOD!AI70+MES_EOD!AJ70</f>
        <v>5</v>
      </c>
      <c r="L70">
        <f>NDMC_EOD!AI70+NDMC_EOD!AJ70</f>
        <v>19.28</v>
      </c>
      <c r="M70">
        <f>TPDDL_EOD!AI70+TPDDL_EOD!AJ70</f>
        <v>57.48</v>
      </c>
      <c r="N70">
        <f t="shared" si="7"/>
        <v>211.57</v>
      </c>
      <c r="O70" s="112">
        <f t="shared" si="8"/>
        <v>9.9999999999909051E-3</v>
      </c>
      <c r="P70">
        <v>82.253887602212032</v>
      </c>
      <c r="Q70">
        <v>47.562247955759325</v>
      </c>
      <c r="R70">
        <v>5.0002363284019475</v>
      </c>
      <c r="S70">
        <v>19.280911282317909</v>
      </c>
      <c r="T70">
        <v>57.482716831308778</v>
      </c>
      <c r="U70" s="114">
        <f t="shared" si="9"/>
        <v>211.57999999999998</v>
      </c>
      <c r="V70" s="112">
        <f t="shared" si="10"/>
        <v>0</v>
      </c>
      <c r="Y70">
        <f>BAWANA!AW70+BAWANA!AX70</f>
        <v>26.42</v>
      </c>
      <c r="Z70">
        <f>BAWANA!BD70+BAWANA!BE70</f>
        <v>32</v>
      </c>
      <c r="AA70">
        <f>BAWANA!X70+BAWANA!Y70</f>
        <v>26.42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213.82999999999998</v>
      </c>
      <c r="E71">
        <f>BAWANA!AM71</f>
        <v>0</v>
      </c>
      <c r="F71">
        <f t="shared" si="11"/>
        <v>256</v>
      </c>
      <c r="G71">
        <f t="shared" si="12"/>
        <v>213.82999999999998</v>
      </c>
      <c r="H71" s="112"/>
      <c r="I71">
        <f>BRPL_EOD!AI71+BRPL_EOD!AJ71</f>
        <v>75.23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213.84000000000003</v>
      </c>
      <c r="O71" s="112">
        <f t="shared" si="8"/>
        <v>-1.0000000000047748E-2</v>
      </c>
      <c r="P71">
        <v>75.226481949120824</v>
      </c>
      <c r="Q71">
        <v>44.997895622895612</v>
      </c>
      <c r="R71">
        <v>4.9997661803217346</v>
      </c>
      <c r="S71">
        <v>18.999111485222592</v>
      </c>
      <c r="T71">
        <v>69.606744762439192</v>
      </c>
      <c r="U71" s="114">
        <f t="shared" si="9"/>
        <v>213.82999999999993</v>
      </c>
      <c r="V71" s="112">
        <f t="shared" si="10"/>
        <v>0</v>
      </c>
      <c r="Y71">
        <f>BAWANA!AW71+BAWANA!AX71</f>
        <v>24.17</v>
      </c>
      <c r="Z71">
        <f>BAWANA!BD71+BAWANA!BE71</f>
        <v>32</v>
      </c>
      <c r="AA71">
        <f>BAWANA!X71+BAWANA!Y71</f>
        <v>24.17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213.82999999999998</v>
      </c>
      <c r="E72">
        <f>BAWANA!AM72</f>
        <v>0</v>
      </c>
      <c r="F72">
        <f t="shared" si="11"/>
        <v>256</v>
      </c>
      <c r="G72">
        <f t="shared" si="12"/>
        <v>213.82999999999998</v>
      </c>
      <c r="H72" s="112"/>
      <c r="I72">
        <f>BRPL_EOD!AI72+BRPL_EOD!AJ72</f>
        <v>75.23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213.84000000000003</v>
      </c>
      <c r="O72" s="112">
        <f t="shared" si="8"/>
        <v>-1.0000000000047748E-2</v>
      </c>
      <c r="P72">
        <v>75.226481949120824</v>
      </c>
      <c r="Q72">
        <v>44.997895622895612</v>
      </c>
      <c r="R72">
        <v>4.9997661803217346</v>
      </c>
      <c r="S72">
        <v>18.999111485222592</v>
      </c>
      <c r="T72">
        <v>69.606744762439192</v>
      </c>
      <c r="U72" s="114">
        <f t="shared" si="9"/>
        <v>213.82999999999993</v>
      </c>
      <c r="V72" s="112">
        <f t="shared" si="10"/>
        <v>0</v>
      </c>
      <c r="Y72">
        <f>BAWANA!AW72+BAWANA!AX72</f>
        <v>24.17</v>
      </c>
      <c r="Z72">
        <f>BAWANA!BD72+BAWANA!BE72</f>
        <v>32</v>
      </c>
      <c r="AA72">
        <f>BAWANA!X72+BAWANA!Y72</f>
        <v>24.17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213.82999999999998</v>
      </c>
      <c r="E73">
        <f>BAWANA!AM73</f>
        <v>0</v>
      </c>
      <c r="F73">
        <f t="shared" si="11"/>
        <v>256</v>
      </c>
      <c r="G73">
        <f t="shared" si="12"/>
        <v>213.82999999999998</v>
      </c>
      <c r="H73" s="112"/>
      <c r="I73">
        <f>BRPL_EOD!AI73+BRPL_EOD!AJ73</f>
        <v>75.23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213.84000000000003</v>
      </c>
      <c r="O73" s="112">
        <f t="shared" si="8"/>
        <v>-1.0000000000047748E-2</v>
      </c>
      <c r="P73">
        <v>75.226481949120824</v>
      </c>
      <c r="Q73">
        <v>44.997895622895612</v>
      </c>
      <c r="R73">
        <v>4.9997661803217346</v>
      </c>
      <c r="S73">
        <v>18.999111485222592</v>
      </c>
      <c r="T73">
        <v>69.606744762439192</v>
      </c>
      <c r="U73" s="114">
        <f t="shared" si="9"/>
        <v>213.82999999999993</v>
      </c>
      <c r="V73" s="112">
        <f t="shared" si="10"/>
        <v>0</v>
      </c>
      <c r="Y73">
        <f>BAWANA!AW73+BAWANA!AX73</f>
        <v>24.17</v>
      </c>
      <c r="Z73">
        <f>BAWANA!BD73+BAWANA!BE73</f>
        <v>32</v>
      </c>
      <c r="AA73">
        <f>BAWANA!X73+BAWANA!Y73</f>
        <v>24.17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213.82999999999998</v>
      </c>
      <c r="E74">
        <f>BAWANA!AM74</f>
        <v>0</v>
      </c>
      <c r="F74">
        <f t="shared" si="11"/>
        <v>256</v>
      </c>
      <c r="G74">
        <f t="shared" si="12"/>
        <v>213.82999999999998</v>
      </c>
      <c r="H74" s="112"/>
      <c r="I74">
        <f>BRPL_EOD!AI74+BRPL_EOD!AJ74</f>
        <v>75.23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213.84000000000003</v>
      </c>
      <c r="O74" s="112">
        <f t="shared" si="8"/>
        <v>-1.0000000000047748E-2</v>
      </c>
      <c r="P74">
        <v>75.226481949120824</v>
      </c>
      <c r="Q74">
        <v>44.997895622895612</v>
      </c>
      <c r="R74">
        <v>4.9997661803217346</v>
      </c>
      <c r="S74">
        <v>18.999111485222592</v>
      </c>
      <c r="T74">
        <v>69.606744762439192</v>
      </c>
      <c r="U74" s="114">
        <f t="shared" si="9"/>
        <v>213.82999999999993</v>
      </c>
      <c r="V74" s="112">
        <f t="shared" si="10"/>
        <v>0</v>
      </c>
      <c r="Y74">
        <f>BAWANA!AW74+BAWANA!AX74</f>
        <v>24.17</v>
      </c>
      <c r="Z74">
        <f>BAWANA!BD74+BAWANA!BE74</f>
        <v>32</v>
      </c>
      <c r="AA74">
        <f>BAWANA!X74+BAWANA!Y74</f>
        <v>24.17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213.82999999999998</v>
      </c>
      <c r="E75">
        <f>BAWANA!AM75</f>
        <v>0</v>
      </c>
      <c r="F75">
        <f t="shared" si="11"/>
        <v>256</v>
      </c>
      <c r="G75">
        <f t="shared" si="12"/>
        <v>213.82999999999998</v>
      </c>
      <c r="H75" s="112"/>
      <c r="I75">
        <f>BRPL_EOD!AI75+BRPL_EOD!AJ75</f>
        <v>75.23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213.84000000000003</v>
      </c>
      <c r="O75" s="112">
        <f t="shared" si="8"/>
        <v>-1.0000000000047748E-2</v>
      </c>
      <c r="P75">
        <v>75.226481949120824</v>
      </c>
      <c r="Q75">
        <v>44.997895622895612</v>
      </c>
      <c r="R75">
        <v>4.9997661803217346</v>
      </c>
      <c r="S75">
        <v>18.999111485222592</v>
      </c>
      <c r="T75">
        <v>69.606744762439192</v>
      </c>
      <c r="U75" s="114">
        <f t="shared" si="9"/>
        <v>213.82999999999993</v>
      </c>
      <c r="V75" s="112">
        <f t="shared" si="10"/>
        <v>0</v>
      </c>
      <c r="Y75">
        <f>BAWANA!AW75+BAWANA!AX75</f>
        <v>24.17</v>
      </c>
      <c r="Z75">
        <f>BAWANA!BD75+BAWANA!BE75</f>
        <v>32</v>
      </c>
      <c r="AA75">
        <f>BAWANA!X75+BAWANA!Y75</f>
        <v>24.17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213.82999999999998</v>
      </c>
      <c r="E76">
        <f>BAWANA!AM76</f>
        <v>0</v>
      </c>
      <c r="F76">
        <f t="shared" si="11"/>
        <v>256</v>
      </c>
      <c r="G76">
        <f t="shared" si="12"/>
        <v>213.82999999999998</v>
      </c>
      <c r="H76" s="112"/>
      <c r="I76">
        <f>BRPL_EOD!AI76+BRPL_EOD!AJ76</f>
        <v>75.23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213.84000000000003</v>
      </c>
      <c r="O76" s="112">
        <f t="shared" si="8"/>
        <v>-1.0000000000047748E-2</v>
      </c>
      <c r="P76">
        <v>75.226481949120824</v>
      </c>
      <c r="Q76">
        <v>44.997895622895612</v>
      </c>
      <c r="R76">
        <v>4.9997661803217346</v>
      </c>
      <c r="S76">
        <v>18.999111485222592</v>
      </c>
      <c r="T76">
        <v>69.606744762439192</v>
      </c>
      <c r="U76" s="114">
        <f t="shared" si="9"/>
        <v>213.82999999999993</v>
      </c>
      <c r="V76" s="112">
        <f t="shared" si="10"/>
        <v>0</v>
      </c>
      <c r="Y76">
        <f>BAWANA!AW76+BAWANA!AX76</f>
        <v>24.17</v>
      </c>
      <c r="Z76">
        <f>BAWANA!BD76+BAWANA!BE76</f>
        <v>32</v>
      </c>
      <c r="AA76">
        <f>BAWANA!X76+BAWANA!Y76</f>
        <v>24.17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213.82999999999998</v>
      </c>
      <c r="E77">
        <f>BAWANA!AM77</f>
        <v>0</v>
      </c>
      <c r="F77">
        <f t="shared" si="11"/>
        <v>256</v>
      </c>
      <c r="G77">
        <f t="shared" si="12"/>
        <v>213.82999999999998</v>
      </c>
      <c r="H77" s="112"/>
      <c r="I77">
        <f>BRPL_EOD!AI77+BRPL_EOD!AJ77</f>
        <v>75.23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213.84000000000003</v>
      </c>
      <c r="O77" s="112">
        <f t="shared" si="8"/>
        <v>-1.0000000000047748E-2</v>
      </c>
      <c r="P77">
        <v>75.226481949120824</v>
      </c>
      <c r="Q77">
        <v>44.997895622895612</v>
      </c>
      <c r="R77">
        <v>4.9997661803217346</v>
      </c>
      <c r="S77">
        <v>18.999111485222592</v>
      </c>
      <c r="T77">
        <v>69.606744762439192</v>
      </c>
      <c r="U77" s="114">
        <f t="shared" si="9"/>
        <v>213.82999999999993</v>
      </c>
      <c r="V77" s="112">
        <f t="shared" si="10"/>
        <v>0</v>
      </c>
      <c r="Y77">
        <f>BAWANA!AW77+BAWANA!AX77</f>
        <v>24.17</v>
      </c>
      <c r="Z77">
        <f>BAWANA!BD77+BAWANA!BE77</f>
        <v>32</v>
      </c>
      <c r="AA77">
        <f>BAWANA!X77+BAWANA!Y77</f>
        <v>24.17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211.57999999999998</v>
      </c>
      <c r="E78">
        <f>BAWANA!AM78</f>
        <v>0</v>
      </c>
      <c r="F78">
        <f t="shared" si="11"/>
        <v>256</v>
      </c>
      <c r="G78">
        <f t="shared" si="12"/>
        <v>211.57999999999998</v>
      </c>
      <c r="H78" s="112"/>
      <c r="I78">
        <f>BRPL_EOD!AI78+BRPL_EOD!AJ78</f>
        <v>82.25</v>
      </c>
      <c r="J78">
        <f>BYPL_EOD!AI78+BYPL_EOD!AJ78</f>
        <v>47.56</v>
      </c>
      <c r="K78">
        <f>MES_EOD!AI78+MES_EOD!AJ78</f>
        <v>5</v>
      </c>
      <c r="L78">
        <f>NDMC_EOD!AI78+NDMC_EOD!AJ78</f>
        <v>19.28</v>
      </c>
      <c r="M78">
        <f>TPDDL_EOD!AI78+TPDDL_EOD!AJ78</f>
        <v>57.48</v>
      </c>
      <c r="N78">
        <f t="shared" si="7"/>
        <v>211.57</v>
      </c>
      <c r="O78" s="112">
        <f t="shared" si="8"/>
        <v>9.9999999999909051E-3</v>
      </c>
      <c r="P78">
        <v>82.253887602212032</v>
      </c>
      <c r="Q78">
        <v>47.562247955759325</v>
      </c>
      <c r="R78">
        <v>5.0002363284019475</v>
      </c>
      <c r="S78">
        <v>19.280911282317909</v>
      </c>
      <c r="T78">
        <v>57.482716831308778</v>
      </c>
      <c r="U78" s="114">
        <f t="shared" si="9"/>
        <v>211.57999999999998</v>
      </c>
      <c r="V78" s="112">
        <f t="shared" si="10"/>
        <v>0</v>
      </c>
      <c r="Y78">
        <f>BAWANA!AW78+BAWANA!AX78</f>
        <v>26.42</v>
      </c>
      <c r="Z78">
        <f>BAWANA!BD78+BAWANA!BE78</f>
        <v>32</v>
      </c>
      <c r="AA78">
        <f>BAWANA!X78+BAWANA!Y78</f>
        <v>26.42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218.61</v>
      </c>
      <c r="E79">
        <f>BAWANA!AM79</f>
        <v>0</v>
      </c>
      <c r="F79">
        <f t="shared" si="11"/>
        <v>256</v>
      </c>
      <c r="G79">
        <f t="shared" si="12"/>
        <v>218.61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218.61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50</v>
      </c>
      <c r="U79" s="114">
        <f t="shared" si="9"/>
        <v>218.61</v>
      </c>
      <c r="V79" s="112">
        <f t="shared" si="10"/>
        <v>0</v>
      </c>
      <c r="Y79">
        <f>BAWANA!AW79+BAWANA!AX79</f>
        <v>19.39</v>
      </c>
      <c r="Z79">
        <f>BAWANA!BD79+BAWANA!BE79</f>
        <v>32</v>
      </c>
      <c r="AA79">
        <f>BAWANA!X79+BAWANA!Y79</f>
        <v>19.39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218.61</v>
      </c>
      <c r="E80">
        <f>BAWANA!AM80</f>
        <v>0</v>
      </c>
      <c r="F80">
        <f t="shared" si="11"/>
        <v>256</v>
      </c>
      <c r="G80">
        <f t="shared" si="12"/>
        <v>218.61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218.61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50</v>
      </c>
      <c r="U80" s="114">
        <f t="shared" si="9"/>
        <v>218.61</v>
      </c>
      <c r="V80" s="112">
        <f t="shared" si="10"/>
        <v>0</v>
      </c>
      <c r="Y80">
        <f>BAWANA!AW80+BAWANA!AX80</f>
        <v>19.39</v>
      </c>
      <c r="Z80">
        <f>BAWANA!BD80+BAWANA!BE80</f>
        <v>32</v>
      </c>
      <c r="AA80">
        <f>BAWANA!X80+BAWANA!Y80</f>
        <v>19.39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218.61</v>
      </c>
      <c r="E81">
        <f>BAWANA!AM81</f>
        <v>0</v>
      </c>
      <c r="F81">
        <f t="shared" si="11"/>
        <v>256</v>
      </c>
      <c r="G81">
        <f t="shared" si="12"/>
        <v>218.61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50</v>
      </c>
      <c r="N81">
        <f t="shared" si="7"/>
        <v>218.61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50</v>
      </c>
      <c r="U81" s="114">
        <f t="shared" si="9"/>
        <v>218.61</v>
      </c>
      <c r="V81" s="112">
        <f t="shared" si="10"/>
        <v>0</v>
      </c>
      <c r="Y81">
        <f>BAWANA!AW81+BAWANA!AX81</f>
        <v>19.39</v>
      </c>
      <c r="Z81">
        <f>BAWANA!BD81+BAWANA!BE81</f>
        <v>32</v>
      </c>
      <c r="AA81">
        <f>BAWANA!X81+BAWANA!Y81</f>
        <v>19.39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218.61</v>
      </c>
      <c r="E82">
        <f>BAWANA!AM82</f>
        <v>0</v>
      </c>
      <c r="F82">
        <f t="shared" si="11"/>
        <v>256</v>
      </c>
      <c r="G82">
        <f t="shared" si="12"/>
        <v>218.61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218.61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50</v>
      </c>
      <c r="U82" s="114">
        <f t="shared" si="9"/>
        <v>218.61</v>
      </c>
      <c r="V82" s="112">
        <f t="shared" si="10"/>
        <v>0</v>
      </c>
      <c r="Y82">
        <f>BAWANA!AW82+BAWANA!AX82</f>
        <v>19.39</v>
      </c>
      <c r="Z82">
        <f>BAWANA!BD82+BAWANA!BE82</f>
        <v>32</v>
      </c>
      <c r="AA82">
        <f>BAWANA!X82+BAWANA!Y82</f>
        <v>19.39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5.2237600000000048</v>
      </c>
      <c r="E99" s="114">
        <f t="shared" si="14"/>
        <v>0</v>
      </c>
      <c r="F99" s="114">
        <f t="shared" si="14"/>
        <v>6.1440000000000001</v>
      </c>
      <c r="G99" s="114">
        <f t="shared" si="14"/>
        <v>5.2237600000000048</v>
      </c>
      <c r="H99" s="114"/>
      <c r="I99" s="114">
        <f t="shared" si="14"/>
        <v>2.0460275000000028</v>
      </c>
      <c r="J99" s="114">
        <f t="shared" si="14"/>
        <v>1.1452525000000011</v>
      </c>
      <c r="K99" s="114">
        <f t="shared" si="14"/>
        <v>0.12</v>
      </c>
      <c r="L99" s="114">
        <f t="shared" si="14"/>
        <v>0.46811750000000046</v>
      </c>
      <c r="M99" s="114">
        <f t="shared" si="14"/>
        <v>1.4441950000000001</v>
      </c>
      <c r="N99" s="114">
        <f t="shared" si="14"/>
        <v>5.2235924999999952</v>
      </c>
      <c r="O99" s="114">
        <f t="shared" si="14"/>
        <v>1.674999999992579E-4</v>
      </c>
      <c r="P99" s="114">
        <f t="shared" si="14"/>
        <v>2.0460933904845464</v>
      </c>
      <c r="Q99" s="114">
        <f t="shared" si="14"/>
        <v>1.1452904651583284</v>
      </c>
      <c r="R99" s="114">
        <f t="shared" si="14"/>
        <v>0.12000388215276517</v>
      </c>
      <c r="S99" s="114">
        <f t="shared" si="14"/>
        <v>0.46813281369396265</v>
      </c>
      <c r="T99" s="114">
        <f t="shared" si="14"/>
        <v>1.4442394485103984</v>
      </c>
      <c r="U99" s="114">
        <f t="shared" si="14"/>
        <v>5.2237600000000048</v>
      </c>
      <c r="V99" s="114">
        <f t="shared" si="10"/>
        <v>0</v>
      </c>
      <c r="Y99" s="114">
        <f>SUM(Y3:Y98)/4000</f>
        <v>0.58059749999999977</v>
      </c>
      <c r="Z99" s="114">
        <f t="shared" ref="Z99:AD99" si="15">SUM(Z3:Z98)/4000</f>
        <v>0.67602749999999923</v>
      </c>
      <c r="AA99" s="114">
        <f t="shared" si="15"/>
        <v>0.58059749999999977</v>
      </c>
      <c r="AB99" s="114">
        <f t="shared" si="15"/>
        <v>0.67602749999999923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92.611999999999995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2828.5638490000006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92.611999999999995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2828.5638490000006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2.3239999999999998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92.611999999999995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2777.8609970000002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2.3239999999999998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92.611999999999995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2777.8609970000002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2.3239999999999998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92.611999999999995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2777.8609970000002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15.106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92.611999999999995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2790.6429970000004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6.0533999999999999</v>
      </c>
      <c r="AT9">
        <v>15.00135</v>
      </c>
      <c r="AU9">
        <v>0</v>
      </c>
      <c r="AV9">
        <v>32.549999999999997</v>
      </c>
      <c r="AW9">
        <v>54.625799999999998</v>
      </c>
      <c r="AX9">
        <v>92.611999999999995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2827.7207170000001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6.0533999999999999</v>
      </c>
      <c r="AT10">
        <v>15.00135</v>
      </c>
      <c r="AU10">
        <v>0</v>
      </c>
      <c r="AV10">
        <v>32.549999999999997</v>
      </c>
      <c r="AW10">
        <v>54.625799999999998</v>
      </c>
      <c r="AX10">
        <v>92.611999999999995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2827.7207170000001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15.00135</v>
      </c>
      <c r="AU11">
        <v>0</v>
      </c>
      <c r="AV11">
        <v>32.549999999999997</v>
      </c>
      <c r="AW11">
        <v>54.625799999999998</v>
      </c>
      <c r="AX11">
        <v>92.611999999999995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2832.8447170000004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15.00135</v>
      </c>
      <c r="AU12">
        <v>0</v>
      </c>
      <c r="AV12">
        <v>32.549999999999997</v>
      </c>
      <c r="AW12">
        <v>54.625799999999998</v>
      </c>
      <c r="AX12">
        <v>92.611999999999995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2832.8447170000004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13.944000000000001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15.00135</v>
      </c>
      <c r="AU13">
        <v>0</v>
      </c>
      <c r="AV13">
        <v>32.549999999999997</v>
      </c>
      <c r="AW13">
        <v>54.625799999999998</v>
      </c>
      <c r="AX13">
        <v>92.611999999999995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2775.9067170000003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15.00135</v>
      </c>
      <c r="AU14">
        <v>0</v>
      </c>
      <c r="AV14">
        <v>32.549999999999997</v>
      </c>
      <c r="AW14">
        <v>54.625799999999998</v>
      </c>
      <c r="AX14">
        <v>92.611999999999995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2764.2867170000004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5.52</v>
      </c>
      <c r="AS15">
        <v>6.0533999999999999</v>
      </c>
      <c r="AT15">
        <v>15.00135</v>
      </c>
      <c r="AU15">
        <v>0</v>
      </c>
      <c r="AV15">
        <v>32.549999999999997</v>
      </c>
      <c r="AW15">
        <v>54.625799999999998</v>
      </c>
      <c r="AX15">
        <v>92.611999999999995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2764.2867170000004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15.00135</v>
      </c>
      <c r="AU16">
        <v>0</v>
      </c>
      <c r="AV16">
        <v>32.549999999999997</v>
      </c>
      <c r="AW16">
        <v>54.625799999999998</v>
      </c>
      <c r="AX16">
        <v>92.611999999999995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2759.1627170000002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15.00135</v>
      </c>
      <c r="AU17">
        <v>0</v>
      </c>
      <c r="AV17">
        <v>32.549999999999997</v>
      </c>
      <c r="AW17">
        <v>54.625799999999998</v>
      </c>
      <c r="AX17">
        <v>92.611999999999995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2768.036717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15.00135</v>
      </c>
      <c r="AU18">
        <v>0</v>
      </c>
      <c r="AV18">
        <v>32.549999999999997</v>
      </c>
      <c r="AW18">
        <v>54.625799999999998</v>
      </c>
      <c r="AX18">
        <v>92.611999999999995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2768.036717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6.0533999999999999</v>
      </c>
      <c r="AT19">
        <v>15.00135</v>
      </c>
      <c r="AU19">
        <v>0</v>
      </c>
      <c r="AV19">
        <v>32.549999999999997</v>
      </c>
      <c r="AW19">
        <v>54.625799999999998</v>
      </c>
      <c r="AX19">
        <v>92.611999999999995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2768.036717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6.0533999999999999</v>
      </c>
      <c r="AT20">
        <v>15.00135</v>
      </c>
      <c r="AU20">
        <v>0</v>
      </c>
      <c r="AV20">
        <v>32.549999999999997</v>
      </c>
      <c r="AW20">
        <v>54.625799999999998</v>
      </c>
      <c r="AX20">
        <v>92.611999999999995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2777.7145569999998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13.17004</v>
      </c>
      <c r="AC21">
        <v>19.35568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6.0533999999999999</v>
      </c>
      <c r="AT21">
        <v>15.00135</v>
      </c>
      <c r="AU21">
        <v>0</v>
      </c>
      <c r="AV21">
        <v>32.549999999999997</v>
      </c>
      <c r="AW21">
        <v>54.625799999999998</v>
      </c>
      <c r="AX21">
        <v>92.611999999999995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2817.0412890000002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26.34008</v>
      </c>
      <c r="AC22">
        <v>19.35568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15.561</v>
      </c>
      <c r="AR22">
        <v>5.52</v>
      </c>
      <c r="AS22">
        <v>6.0533999999999999</v>
      </c>
      <c r="AT22">
        <v>15.00135</v>
      </c>
      <c r="AU22">
        <v>0</v>
      </c>
      <c r="AV22">
        <v>32.549999999999997</v>
      </c>
      <c r="AW22">
        <v>54.625799999999998</v>
      </c>
      <c r="AX22">
        <v>92.611999999999995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2845.7723290000004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26.34008</v>
      </c>
      <c r="AC23">
        <v>19.35568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5.52</v>
      </c>
      <c r="AS23">
        <v>6.0533999999999999</v>
      </c>
      <c r="AT23">
        <v>15.00135</v>
      </c>
      <c r="AU23">
        <v>0</v>
      </c>
      <c r="AV23">
        <v>32.549999999999997</v>
      </c>
      <c r="AW23">
        <v>54.625799999999998</v>
      </c>
      <c r="AX23">
        <v>92.611999999999995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2845.7723290000004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6.0533999999999999</v>
      </c>
      <c r="AT24">
        <v>15.00135</v>
      </c>
      <c r="AU24">
        <v>0</v>
      </c>
      <c r="AV24">
        <v>32.549999999999997</v>
      </c>
      <c r="AW24">
        <v>54.625799999999998</v>
      </c>
      <c r="AX24">
        <v>92.611999999999995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2880.2733290000001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5.0654000000000003</v>
      </c>
      <c r="AN25">
        <v>0.59302999999999995</v>
      </c>
      <c r="AO25">
        <v>0</v>
      </c>
      <c r="AP25">
        <v>3.2025000000000001</v>
      </c>
      <c r="AQ25">
        <v>46.683</v>
      </c>
      <c r="AR25">
        <v>5.52</v>
      </c>
      <c r="AS25">
        <v>6.0533999999999999</v>
      </c>
      <c r="AT25">
        <v>15.00135</v>
      </c>
      <c r="AU25">
        <v>0</v>
      </c>
      <c r="AV25">
        <v>32.549999999999997</v>
      </c>
      <c r="AW25">
        <v>54.625799999999998</v>
      </c>
      <c r="AX25">
        <v>92.611999999999995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2919.8397290000003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26.34008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5.52</v>
      </c>
      <c r="AS26">
        <v>6.0533999999999999</v>
      </c>
      <c r="AT26">
        <v>15.00135</v>
      </c>
      <c r="AU26">
        <v>0</v>
      </c>
      <c r="AV26">
        <v>32.549999999999997</v>
      </c>
      <c r="AW26">
        <v>54.625799999999998</v>
      </c>
      <c r="AX26">
        <v>92.611999999999995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2967.1368809999999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85.23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39.744</v>
      </c>
      <c r="AS27">
        <v>6.0533999999999999</v>
      </c>
      <c r="AT27">
        <v>15.00135</v>
      </c>
      <c r="AU27">
        <v>0</v>
      </c>
      <c r="AV27">
        <v>32.024999999999999</v>
      </c>
      <c r="AW27">
        <v>54.4086</v>
      </c>
      <c r="AX27">
        <v>92.611999999999995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3084.9946450000002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39.744</v>
      </c>
      <c r="AS28">
        <v>6.0533999999999999</v>
      </c>
      <c r="AT28">
        <v>15.00135</v>
      </c>
      <c r="AU28">
        <v>0</v>
      </c>
      <c r="AV28">
        <v>32.024999999999999</v>
      </c>
      <c r="AW28">
        <v>54.4086</v>
      </c>
      <c r="AX28">
        <v>92.611999999999995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3193.3667450000007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6.0533999999999999</v>
      </c>
      <c r="AT29">
        <v>15.00135</v>
      </c>
      <c r="AU29">
        <v>0</v>
      </c>
      <c r="AV29">
        <v>32.024999999999999</v>
      </c>
      <c r="AW29">
        <v>54.4086</v>
      </c>
      <c r="AX29">
        <v>92.611999999999995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3169.7167450000002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140.34540000000001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6.6239999999999997</v>
      </c>
      <c r="AS30">
        <v>6.0533999999999999</v>
      </c>
      <c r="AT30">
        <v>15.00135</v>
      </c>
      <c r="AU30">
        <v>0</v>
      </c>
      <c r="AV30">
        <v>32.024999999999999</v>
      </c>
      <c r="AW30">
        <v>54.4086</v>
      </c>
      <c r="AX30">
        <v>92.611999999999995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3177.4821450000004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1.1529</v>
      </c>
      <c r="AQ31">
        <v>46.683</v>
      </c>
      <c r="AR31">
        <v>6.6239999999999997</v>
      </c>
      <c r="AS31">
        <v>6.0533999999999999</v>
      </c>
      <c r="AT31">
        <v>15.00135</v>
      </c>
      <c r="AU31">
        <v>0</v>
      </c>
      <c r="AV31">
        <v>32.024999999999999</v>
      </c>
      <c r="AW31">
        <v>54.4086</v>
      </c>
      <c r="AX31">
        <v>92.611999999999995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3175.4325450000006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1.1529</v>
      </c>
      <c r="AQ32">
        <v>46.683</v>
      </c>
      <c r="AR32">
        <v>6.6239999999999997</v>
      </c>
      <c r="AS32">
        <v>6.0533999999999999</v>
      </c>
      <c r="AT32">
        <v>15.00135</v>
      </c>
      <c r="AU32">
        <v>0</v>
      </c>
      <c r="AV32">
        <v>32.024999999999999</v>
      </c>
      <c r="AW32">
        <v>54.4086</v>
      </c>
      <c r="AX32">
        <v>92.611999999999995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3167.6671450000003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1.1529</v>
      </c>
      <c r="AQ33">
        <v>46.683</v>
      </c>
      <c r="AR33">
        <v>6.6239999999999997</v>
      </c>
      <c r="AS33">
        <v>6.0533999999999999</v>
      </c>
      <c r="AT33">
        <v>15.00135</v>
      </c>
      <c r="AU33">
        <v>0</v>
      </c>
      <c r="AV33">
        <v>32.024999999999999</v>
      </c>
      <c r="AW33">
        <v>54.4086</v>
      </c>
      <c r="AX33">
        <v>92.611999999999995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3146.9915330000008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19.35568</v>
      </c>
      <c r="AD34">
        <v>18.272072000000001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1.1529</v>
      </c>
      <c r="AQ34">
        <v>46.683</v>
      </c>
      <c r="AR34">
        <v>6.6239999999999997</v>
      </c>
      <c r="AS34">
        <v>6.0533999999999999</v>
      </c>
      <c r="AT34">
        <v>15.00135</v>
      </c>
      <c r="AU34">
        <v>0</v>
      </c>
      <c r="AV34">
        <v>32.024999999999999</v>
      </c>
      <c r="AW34">
        <v>54.4086</v>
      </c>
      <c r="AX34">
        <v>92.611999999999995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3035.4116730000001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54.313200000000002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6.6239999999999997</v>
      </c>
      <c r="AS35">
        <v>6.0533999999999999</v>
      </c>
      <c r="AT35">
        <v>15.00135</v>
      </c>
      <c r="AU35">
        <v>0</v>
      </c>
      <c r="AV35">
        <v>32.024999999999999</v>
      </c>
      <c r="AW35">
        <v>54.4086</v>
      </c>
      <c r="AX35">
        <v>92.611999999999995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2952.1201610000003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15.106</v>
      </c>
      <c r="AM36">
        <v>0</v>
      </c>
      <c r="AN36">
        <v>0.59302999999999995</v>
      </c>
      <c r="AO36">
        <v>0</v>
      </c>
      <c r="AP36">
        <v>1.1529</v>
      </c>
      <c r="AQ36">
        <v>46.683</v>
      </c>
      <c r="AR36">
        <v>8.8320000000000007</v>
      </c>
      <c r="AS36">
        <v>6.0533999999999999</v>
      </c>
      <c r="AT36">
        <v>15.00135</v>
      </c>
      <c r="AU36">
        <v>0</v>
      </c>
      <c r="AV36">
        <v>32.024999999999999</v>
      </c>
      <c r="AW36">
        <v>54.4086</v>
      </c>
      <c r="AX36">
        <v>92.611999999999995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2898.8596210000005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54.313200000000002</v>
      </c>
      <c r="AL37">
        <v>70.882000000000005</v>
      </c>
      <c r="AM37">
        <v>0</v>
      </c>
      <c r="AN37">
        <v>0.59302999999999995</v>
      </c>
      <c r="AO37">
        <v>0</v>
      </c>
      <c r="AP37">
        <v>1.1529</v>
      </c>
      <c r="AQ37">
        <v>31.122</v>
      </c>
      <c r="AR37">
        <v>39.744</v>
      </c>
      <c r="AS37">
        <v>6.0533999999999999</v>
      </c>
      <c r="AT37">
        <v>15.00135</v>
      </c>
      <c r="AU37">
        <v>0</v>
      </c>
      <c r="AV37">
        <v>32.024999999999999</v>
      </c>
      <c r="AW37">
        <v>54.4086</v>
      </c>
      <c r="AX37">
        <v>92.611999999999995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2953.8876210000003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15.561</v>
      </c>
      <c r="AR38">
        <v>39.744</v>
      </c>
      <c r="AS38">
        <v>6.0533999999999999</v>
      </c>
      <c r="AT38">
        <v>15.00135</v>
      </c>
      <c r="AU38">
        <v>0</v>
      </c>
      <c r="AV38">
        <v>32.024999999999999</v>
      </c>
      <c r="AW38">
        <v>54.4086</v>
      </c>
      <c r="AX38">
        <v>92.611999999999995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2900.0667690000009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415.125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15.561</v>
      </c>
      <c r="AR39">
        <v>8.8320000000000007</v>
      </c>
      <c r="AS39">
        <v>7.3986000000000001</v>
      </c>
      <c r="AT39">
        <v>15.00135</v>
      </c>
      <c r="AU39">
        <v>0</v>
      </c>
      <c r="AV39">
        <v>32.024999999999999</v>
      </c>
      <c r="AW39">
        <v>54.4086</v>
      </c>
      <c r="AX39">
        <v>92.611999999999995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2866.8549690000009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415.125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6.6239999999999997</v>
      </c>
      <c r="AS40">
        <v>7.3986000000000001</v>
      </c>
      <c r="AT40">
        <v>15.00135</v>
      </c>
      <c r="AU40">
        <v>0</v>
      </c>
      <c r="AV40">
        <v>32.024999999999999</v>
      </c>
      <c r="AW40">
        <v>54.4086</v>
      </c>
      <c r="AX40">
        <v>92.611999999999995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2849.0859690000007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415.125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25.564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6.6239999999999997</v>
      </c>
      <c r="AS41">
        <v>7.3986000000000001</v>
      </c>
      <c r="AT41">
        <v>15.00135</v>
      </c>
      <c r="AU41">
        <v>0</v>
      </c>
      <c r="AV41">
        <v>32.024999999999999</v>
      </c>
      <c r="AW41">
        <v>54.3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2803.6593690000004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415.125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25.564</v>
      </c>
      <c r="AM42">
        <v>0</v>
      </c>
      <c r="AN42">
        <v>0.59302999999999995</v>
      </c>
      <c r="AO42">
        <v>0</v>
      </c>
      <c r="AP42">
        <v>2.5619999999999998</v>
      </c>
      <c r="AQ42">
        <v>0</v>
      </c>
      <c r="AR42">
        <v>6.6239999999999997</v>
      </c>
      <c r="AS42">
        <v>7.3986000000000001</v>
      </c>
      <c r="AT42">
        <v>15.00135</v>
      </c>
      <c r="AU42">
        <v>0</v>
      </c>
      <c r="AV42">
        <v>32.024999999999999</v>
      </c>
      <c r="AW42">
        <v>54.3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2805.0684690000003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415.125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0</v>
      </c>
      <c r="AM43">
        <v>0</v>
      </c>
      <c r="AN43">
        <v>0.59302999999999995</v>
      </c>
      <c r="AO43">
        <v>0</v>
      </c>
      <c r="AP43">
        <v>2.5619999999999998</v>
      </c>
      <c r="AQ43">
        <v>0</v>
      </c>
      <c r="AR43">
        <v>6.6239999999999997</v>
      </c>
      <c r="AS43">
        <v>24.75168</v>
      </c>
      <c r="AT43">
        <v>15.00135</v>
      </c>
      <c r="AU43">
        <v>0</v>
      </c>
      <c r="AV43">
        <v>32.024999999999999</v>
      </c>
      <c r="AW43">
        <v>53.974200000000003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2796.5317490000002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415.125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0</v>
      </c>
      <c r="AM44">
        <v>0</v>
      </c>
      <c r="AN44">
        <v>0.59302999999999995</v>
      </c>
      <c r="AO44">
        <v>0</v>
      </c>
      <c r="AP44">
        <v>7.0454999999999997</v>
      </c>
      <c r="AQ44">
        <v>0</v>
      </c>
      <c r="AR44">
        <v>6.6239999999999997</v>
      </c>
      <c r="AS44">
        <v>24.75168</v>
      </c>
      <c r="AT44">
        <v>15.00135</v>
      </c>
      <c r="AU44">
        <v>0</v>
      </c>
      <c r="AV44">
        <v>32.024999999999999</v>
      </c>
      <c r="AW44">
        <v>53.974200000000003</v>
      </c>
      <c r="AX44">
        <v>92.611999999999995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2801.0152490000005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415.125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0</v>
      </c>
      <c r="AM45">
        <v>0</v>
      </c>
      <c r="AN45">
        <v>0.59302999999999995</v>
      </c>
      <c r="AO45">
        <v>0</v>
      </c>
      <c r="AP45">
        <v>7.0454999999999997</v>
      </c>
      <c r="AQ45">
        <v>0</v>
      </c>
      <c r="AR45">
        <v>39.744</v>
      </c>
      <c r="AS45">
        <v>24.75168</v>
      </c>
      <c r="AT45">
        <v>15.00135</v>
      </c>
      <c r="AU45">
        <v>0</v>
      </c>
      <c r="AV45">
        <v>32.024999999999999</v>
      </c>
      <c r="AW45">
        <v>53.974200000000003</v>
      </c>
      <c r="AX45">
        <v>92.611999999999995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2817.6563970000007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415.125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0</v>
      </c>
      <c r="AM46">
        <v>0</v>
      </c>
      <c r="AN46">
        <v>0.59302999999999995</v>
      </c>
      <c r="AO46">
        <v>0</v>
      </c>
      <c r="AP46">
        <v>8.3264999999999993</v>
      </c>
      <c r="AQ46">
        <v>0</v>
      </c>
      <c r="AR46">
        <v>39.744</v>
      </c>
      <c r="AS46">
        <v>24.75168</v>
      </c>
      <c r="AT46">
        <v>15.00135</v>
      </c>
      <c r="AU46">
        <v>0</v>
      </c>
      <c r="AV46">
        <v>32.024999999999999</v>
      </c>
      <c r="AW46">
        <v>53.974200000000003</v>
      </c>
      <c r="AX46">
        <v>92.611999999999995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2818.9373970000006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415.125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0</v>
      </c>
      <c r="AM47">
        <v>0</v>
      </c>
      <c r="AN47">
        <v>0.59302999999999995</v>
      </c>
      <c r="AO47">
        <v>0</v>
      </c>
      <c r="AP47">
        <v>8.3264999999999993</v>
      </c>
      <c r="AQ47">
        <v>0</v>
      </c>
      <c r="AR47">
        <v>6.6239999999999997</v>
      </c>
      <c r="AS47">
        <v>24.75168</v>
      </c>
      <c r="AT47">
        <v>15.00135</v>
      </c>
      <c r="AU47">
        <v>0</v>
      </c>
      <c r="AV47">
        <v>31.5</v>
      </c>
      <c r="AW47">
        <v>53.974200000000003</v>
      </c>
      <c r="AX47">
        <v>92.611999999999995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2785.2923970000002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415.125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0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24.75168</v>
      </c>
      <c r="AT48">
        <v>15.00135</v>
      </c>
      <c r="AU48">
        <v>0</v>
      </c>
      <c r="AV48">
        <v>31.5</v>
      </c>
      <c r="AW48">
        <v>53.974200000000003</v>
      </c>
      <c r="AX48">
        <v>92.611999999999995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2780.8088969999999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415.125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0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15.00135</v>
      </c>
      <c r="AU49">
        <v>0</v>
      </c>
      <c r="AV49">
        <v>31.5</v>
      </c>
      <c r="AW49">
        <v>53.974200000000003</v>
      </c>
      <c r="AX49">
        <v>92.611999999999995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2764.8331170000001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415.125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0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15.00135</v>
      </c>
      <c r="AU50">
        <v>0</v>
      </c>
      <c r="AV50">
        <v>31.5</v>
      </c>
      <c r="AW50">
        <v>53.974200000000003</v>
      </c>
      <c r="AX50">
        <v>92.611999999999995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2764.8331170000001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415.125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0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9.4163999999999994</v>
      </c>
      <c r="AT51">
        <v>15.00135</v>
      </c>
      <c r="AU51">
        <v>0</v>
      </c>
      <c r="AV51">
        <v>31.5</v>
      </c>
      <c r="AW51">
        <v>53.974200000000003</v>
      </c>
      <c r="AX51">
        <v>92.611999999999995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2764.8331170000001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415.125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0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15.00135</v>
      </c>
      <c r="AU52">
        <v>0</v>
      </c>
      <c r="AV52">
        <v>31.5</v>
      </c>
      <c r="AW52">
        <v>53.974200000000003</v>
      </c>
      <c r="AX52">
        <v>92.611999999999995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2764.8331170000001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415.125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0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15.00135</v>
      </c>
      <c r="AU53">
        <v>0</v>
      </c>
      <c r="AV53">
        <v>31.5</v>
      </c>
      <c r="AW53">
        <v>53.974200000000003</v>
      </c>
      <c r="AX53">
        <v>92.611999999999995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2764.8331170000001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415.125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0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15.00135</v>
      </c>
      <c r="AU54">
        <v>0</v>
      </c>
      <c r="AV54">
        <v>31.5</v>
      </c>
      <c r="AW54">
        <v>53.974200000000003</v>
      </c>
      <c r="AX54">
        <v>92.611999999999995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2764.8331170000001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415.125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0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15.00135</v>
      </c>
      <c r="AU55">
        <v>0</v>
      </c>
      <c r="AV55">
        <v>31.5</v>
      </c>
      <c r="AW55">
        <v>53.974200000000003</v>
      </c>
      <c r="AX55">
        <v>92.611999999999995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2764.8331170000001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415.125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0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15.00135</v>
      </c>
      <c r="AU56">
        <v>0</v>
      </c>
      <c r="AV56">
        <v>31.5</v>
      </c>
      <c r="AW56">
        <v>53.974200000000003</v>
      </c>
      <c r="AX56">
        <v>92.611999999999995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2764.8331170000001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415.125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0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39.744</v>
      </c>
      <c r="AS57">
        <v>9.4163999999999994</v>
      </c>
      <c r="AT57">
        <v>15.00135</v>
      </c>
      <c r="AU57">
        <v>0</v>
      </c>
      <c r="AV57">
        <v>31.5</v>
      </c>
      <c r="AW57">
        <v>53.974200000000003</v>
      </c>
      <c r="AX57">
        <v>92.611999999999995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2797.9531170000005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415.125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0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39.744</v>
      </c>
      <c r="AS58">
        <v>9.4163999999999994</v>
      </c>
      <c r="AT58">
        <v>15.00135</v>
      </c>
      <c r="AU58">
        <v>0</v>
      </c>
      <c r="AV58">
        <v>31.5</v>
      </c>
      <c r="AW58">
        <v>53.974200000000003</v>
      </c>
      <c r="AX58">
        <v>92.611999999999995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2797.9531170000005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415.125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9.4163999999999994</v>
      </c>
      <c r="AT59">
        <v>15.00135</v>
      </c>
      <c r="AU59">
        <v>0</v>
      </c>
      <c r="AV59">
        <v>31.5</v>
      </c>
      <c r="AW59">
        <v>53.974200000000003</v>
      </c>
      <c r="AX59">
        <v>92.611999999999995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2767.7976170000002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415.125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9.4163999999999994</v>
      </c>
      <c r="AT60">
        <v>15.00135</v>
      </c>
      <c r="AU60">
        <v>0</v>
      </c>
      <c r="AV60">
        <v>31.5</v>
      </c>
      <c r="AW60">
        <v>53.974200000000003</v>
      </c>
      <c r="AX60">
        <v>92.611999999999995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2767.7976170000002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415.125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12.782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15.00135</v>
      </c>
      <c r="AU61">
        <v>0</v>
      </c>
      <c r="AV61">
        <v>31.5</v>
      </c>
      <c r="AW61">
        <v>53.974200000000003</v>
      </c>
      <c r="AX61">
        <v>69.596000000000004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2755.2396170000002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415.125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6.6239999999999997</v>
      </c>
      <c r="AS62">
        <v>9.4163999999999994</v>
      </c>
      <c r="AT62">
        <v>15.00135</v>
      </c>
      <c r="AU62">
        <v>0</v>
      </c>
      <c r="AV62">
        <v>31.5</v>
      </c>
      <c r="AW62">
        <v>53.974200000000003</v>
      </c>
      <c r="AX62">
        <v>69.596000000000004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2755.2396170000002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415.125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12.782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6.6239999999999997</v>
      </c>
      <c r="AS63">
        <v>9.4163999999999994</v>
      </c>
      <c r="AT63">
        <v>15.00135</v>
      </c>
      <c r="AU63">
        <v>0</v>
      </c>
      <c r="AV63">
        <v>31.5</v>
      </c>
      <c r="AW63">
        <v>53.974200000000003</v>
      </c>
      <c r="AX63">
        <v>69.596000000000004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2755.2396170000002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415.125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54.313200000000002</v>
      </c>
      <c r="AL64">
        <v>12.782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6.6239999999999997</v>
      </c>
      <c r="AS64">
        <v>9.4163999999999994</v>
      </c>
      <c r="AT64">
        <v>15.00135</v>
      </c>
      <c r="AU64">
        <v>0</v>
      </c>
      <c r="AV64">
        <v>31.5</v>
      </c>
      <c r="AW64">
        <v>53.974200000000003</v>
      </c>
      <c r="AX64">
        <v>69.596000000000004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2774.1796170000002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415.125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54.313200000000002</v>
      </c>
      <c r="AL65">
        <v>70.882000000000005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6.6239999999999997</v>
      </c>
      <c r="AS65">
        <v>9.4163999999999994</v>
      </c>
      <c r="AT65">
        <v>15.00135</v>
      </c>
      <c r="AU65">
        <v>0</v>
      </c>
      <c r="AV65">
        <v>31.5</v>
      </c>
      <c r="AW65">
        <v>53.974200000000003</v>
      </c>
      <c r="AX65">
        <v>69.596000000000004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2836.7631170000004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415.125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54.313200000000002</v>
      </c>
      <c r="AL66">
        <v>70.882000000000005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6.6239999999999997</v>
      </c>
      <c r="AS66">
        <v>9.4163999999999994</v>
      </c>
      <c r="AT66">
        <v>15.00135</v>
      </c>
      <c r="AU66">
        <v>0</v>
      </c>
      <c r="AV66">
        <v>31.5</v>
      </c>
      <c r="AW66">
        <v>56.1462</v>
      </c>
      <c r="AX66">
        <v>69.596000000000004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2838.9351170000004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415.125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54.313200000000002</v>
      </c>
      <c r="AL67">
        <v>70.882000000000005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6.6239999999999997</v>
      </c>
      <c r="AS67">
        <v>9.4163999999999994</v>
      </c>
      <c r="AT67">
        <v>15.00135</v>
      </c>
      <c r="AU67">
        <v>0</v>
      </c>
      <c r="AV67">
        <v>31.5</v>
      </c>
      <c r="AW67">
        <v>51.802199999999999</v>
      </c>
      <c r="AX67">
        <v>69.596000000000004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2834.5911170000004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415.125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54.313200000000002</v>
      </c>
      <c r="AL68">
        <v>70.882000000000005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9.4163999999999994</v>
      </c>
      <c r="AT68">
        <v>15.00135</v>
      </c>
      <c r="AU68">
        <v>0</v>
      </c>
      <c r="AV68">
        <v>31.5</v>
      </c>
      <c r="AW68">
        <v>53.974200000000003</v>
      </c>
      <c r="AX68">
        <v>69.596000000000004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2832.2796170000001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415.125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6.6239999999999997</v>
      </c>
      <c r="AS69">
        <v>9.4163999999999994</v>
      </c>
      <c r="AT69">
        <v>15.00135</v>
      </c>
      <c r="AU69">
        <v>0</v>
      </c>
      <c r="AV69">
        <v>31.5</v>
      </c>
      <c r="AW69">
        <v>53.974200000000003</v>
      </c>
      <c r="AX69">
        <v>69.596000000000004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2774.1796170000002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415.125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6.6239999999999997</v>
      </c>
      <c r="AS70">
        <v>9.4163999999999994</v>
      </c>
      <c r="AT70">
        <v>15.00135</v>
      </c>
      <c r="AU70">
        <v>0</v>
      </c>
      <c r="AV70">
        <v>31.5</v>
      </c>
      <c r="AW70">
        <v>53.974200000000003</v>
      </c>
      <c r="AX70">
        <v>69.596000000000004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2782.6616170000002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415.125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54.313200000000002</v>
      </c>
      <c r="AL71">
        <v>2.3239999999999998</v>
      </c>
      <c r="AM71">
        <v>0</v>
      </c>
      <c r="AN71">
        <v>0.59302999999999995</v>
      </c>
      <c r="AO71">
        <v>0</v>
      </c>
      <c r="AP71">
        <v>3.843</v>
      </c>
      <c r="AQ71">
        <v>0</v>
      </c>
      <c r="AR71">
        <v>6.6239999999999997</v>
      </c>
      <c r="AS71">
        <v>6.0533999999999999</v>
      </c>
      <c r="AT71">
        <v>15.00135</v>
      </c>
      <c r="AU71">
        <v>0</v>
      </c>
      <c r="AV71">
        <v>31.5</v>
      </c>
      <c r="AW71">
        <v>53.974200000000003</v>
      </c>
      <c r="AX71">
        <v>69.596000000000004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2823.8874689999998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415.125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85.23</v>
      </c>
      <c r="AI72">
        <v>0</v>
      </c>
      <c r="AJ72">
        <v>0</v>
      </c>
      <c r="AK72">
        <v>54.313200000000002</v>
      </c>
      <c r="AL72">
        <v>2.3239999999999998</v>
      </c>
      <c r="AM72">
        <v>4.5321999999999996</v>
      </c>
      <c r="AN72">
        <v>0.59302999999999995</v>
      </c>
      <c r="AO72">
        <v>0</v>
      </c>
      <c r="AP72">
        <v>3.843</v>
      </c>
      <c r="AQ72">
        <v>15.12</v>
      </c>
      <c r="AR72">
        <v>6.6239999999999997</v>
      </c>
      <c r="AS72">
        <v>6.0533999999999999</v>
      </c>
      <c r="AT72">
        <v>15.00135</v>
      </c>
      <c r="AU72">
        <v>0</v>
      </c>
      <c r="AV72">
        <v>31.5</v>
      </c>
      <c r="AW72">
        <v>53.974200000000003</v>
      </c>
      <c r="AX72">
        <v>69.596000000000004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2875.4900089999996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415.125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2.3239999999999998</v>
      </c>
      <c r="AM73">
        <v>10.536032000000001</v>
      </c>
      <c r="AN73">
        <v>0.59302999999999995</v>
      </c>
      <c r="AO73">
        <v>0</v>
      </c>
      <c r="AP73">
        <v>3.843</v>
      </c>
      <c r="AQ73">
        <v>30.681000000000001</v>
      </c>
      <c r="AR73">
        <v>8.8320000000000007</v>
      </c>
      <c r="AS73">
        <v>6.0533999999999999</v>
      </c>
      <c r="AT73">
        <v>15.00135</v>
      </c>
      <c r="AU73">
        <v>0</v>
      </c>
      <c r="AV73">
        <v>31.5</v>
      </c>
      <c r="AW73">
        <v>53.974200000000003</v>
      </c>
      <c r="AX73">
        <v>69.596000000000004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2988.5742329999994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415.125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27.408107999999999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54.313200000000002</v>
      </c>
      <c r="AL74">
        <v>2.3239999999999998</v>
      </c>
      <c r="AM74">
        <v>15.804048</v>
      </c>
      <c r="AN74">
        <v>0.59302999999999995</v>
      </c>
      <c r="AO74">
        <v>0</v>
      </c>
      <c r="AP74">
        <v>3.843</v>
      </c>
      <c r="AQ74">
        <v>46.683</v>
      </c>
      <c r="AR74">
        <v>8.8320000000000007</v>
      </c>
      <c r="AS74">
        <v>6.0533999999999999</v>
      </c>
      <c r="AT74">
        <v>15.00135</v>
      </c>
      <c r="AU74">
        <v>0</v>
      </c>
      <c r="AV74">
        <v>31.5</v>
      </c>
      <c r="AW74">
        <v>53.974200000000003</v>
      </c>
      <c r="AX74">
        <v>69.596000000000004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3143.9322609999999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415.125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34.081800000000001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2.3239999999999998</v>
      </c>
      <c r="AM75">
        <v>15.804048</v>
      </c>
      <c r="AN75">
        <v>0.59302999999999995</v>
      </c>
      <c r="AO75">
        <v>0</v>
      </c>
      <c r="AP75">
        <v>3.843</v>
      </c>
      <c r="AQ75">
        <v>46.683</v>
      </c>
      <c r="AR75">
        <v>12.144</v>
      </c>
      <c r="AS75">
        <v>5.3807999999999998</v>
      </c>
      <c r="AT75">
        <v>15.00135</v>
      </c>
      <c r="AU75">
        <v>0</v>
      </c>
      <c r="AV75">
        <v>31.5</v>
      </c>
      <c r="AW75">
        <v>53.974200000000003</v>
      </c>
      <c r="AX75">
        <v>69.596000000000004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3161.4613529999997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415.125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2.3239999999999998</v>
      </c>
      <c r="AM76">
        <v>15.804048</v>
      </c>
      <c r="AN76">
        <v>0.59302999999999995</v>
      </c>
      <c r="AO76">
        <v>0</v>
      </c>
      <c r="AP76">
        <v>3.843</v>
      </c>
      <c r="AQ76">
        <v>46.683</v>
      </c>
      <c r="AR76">
        <v>13.247999999999999</v>
      </c>
      <c r="AS76">
        <v>5.3807999999999998</v>
      </c>
      <c r="AT76">
        <v>15.00135</v>
      </c>
      <c r="AU76">
        <v>0</v>
      </c>
      <c r="AV76">
        <v>31.5</v>
      </c>
      <c r="AW76">
        <v>53.974200000000003</v>
      </c>
      <c r="AX76">
        <v>69.596000000000004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3168.9776970000003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415.125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2.3239999999999998</v>
      </c>
      <c r="AM77">
        <v>15.804048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5.3807999999999998</v>
      </c>
      <c r="AT77">
        <v>15.00135</v>
      </c>
      <c r="AU77">
        <v>0</v>
      </c>
      <c r="AV77">
        <v>31.5</v>
      </c>
      <c r="AW77">
        <v>53.974200000000003</v>
      </c>
      <c r="AX77">
        <v>69.596000000000004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3195.4736970000004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415.125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15.804048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5.3807999999999998</v>
      </c>
      <c r="AT78">
        <v>15.00135</v>
      </c>
      <c r="AU78">
        <v>0</v>
      </c>
      <c r="AV78">
        <v>31.5</v>
      </c>
      <c r="AW78">
        <v>54.4086</v>
      </c>
      <c r="AX78">
        <v>69.596000000000004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3195.9080970000005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415.125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15.804048</v>
      </c>
      <c r="AN79">
        <v>0.59302999999999995</v>
      </c>
      <c r="AO79">
        <v>0</v>
      </c>
      <c r="AP79">
        <v>5.1239999999999997</v>
      </c>
      <c r="AQ79">
        <v>46.683</v>
      </c>
      <c r="AR79">
        <v>13.247999999999999</v>
      </c>
      <c r="AS79">
        <v>5.3807999999999998</v>
      </c>
      <c r="AT79">
        <v>15.00135</v>
      </c>
      <c r="AU79">
        <v>0</v>
      </c>
      <c r="AV79">
        <v>32.024999999999999</v>
      </c>
      <c r="AW79">
        <v>54.4086</v>
      </c>
      <c r="AX79">
        <v>69.596000000000004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3153.5250970000006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415.125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19.35568</v>
      </c>
      <c r="AD80">
        <v>18.272072000000001</v>
      </c>
      <c r="AE80">
        <v>49.436556000000003</v>
      </c>
      <c r="AF80">
        <v>19.72</v>
      </c>
      <c r="AG80">
        <v>0</v>
      </c>
      <c r="AH80">
        <v>118.375</v>
      </c>
      <c r="AI80">
        <v>3.819</v>
      </c>
      <c r="AJ80">
        <v>0</v>
      </c>
      <c r="AK80">
        <v>54.313200000000002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5.1239999999999997</v>
      </c>
      <c r="AQ80">
        <v>46.683</v>
      </c>
      <c r="AR80">
        <v>12.144</v>
      </c>
      <c r="AS80">
        <v>5.3807999999999998</v>
      </c>
      <c r="AT80">
        <v>15.00135</v>
      </c>
      <c r="AU80">
        <v>0</v>
      </c>
      <c r="AV80">
        <v>32.024999999999999</v>
      </c>
      <c r="AW80">
        <v>54.4086</v>
      </c>
      <c r="AX80">
        <v>69.596000000000004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3059.5699570000002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415.125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5.1239999999999997</v>
      </c>
      <c r="AQ81">
        <v>46.683</v>
      </c>
      <c r="AR81">
        <v>12.144</v>
      </c>
      <c r="AS81">
        <v>5.3807999999999998</v>
      </c>
      <c r="AT81">
        <v>15.00135</v>
      </c>
      <c r="AU81">
        <v>0</v>
      </c>
      <c r="AV81">
        <v>32.024999999999999</v>
      </c>
      <c r="AW81">
        <v>54.4086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2990.6511009999999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415.125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0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5.1239999999999997</v>
      </c>
      <c r="AQ82">
        <v>46.683</v>
      </c>
      <c r="AR82">
        <v>12.144</v>
      </c>
      <c r="AS82">
        <v>5.3807999999999998</v>
      </c>
      <c r="AT82">
        <v>15.00135</v>
      </c>
      <c r="AU82">
        <v>0</v>
      </c>
      <c r="AV82">
        <v>32.024999999999999</v>
      </c>
      <c r="AW82">
        <v>54.4086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2933.6517609999996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415.125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33.145000000000003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12.144</v>
      </c>
      <c r="AS83">
        <v>5.3807999999999998</v>
      </c>
      <c r="AT83">
        <v>15.00135</v>
      </c>
      <c r="AU83">
        <v>0</v>
      </c>
      <c r="AV83">
        <v>32.024999999999999</v>
      </c>
      <c r="AW83">
        <v>54.4086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2882.746909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415.125</v>
      </c>
      <c r="V84">
        <v>18.140333999999999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5.3807999999999998</v>
      </c>
      <c r="AT84">
        <v>15.00135</v>
      </c>
      <c r="AU84">
        <v>0</v>
      </c>
      <c r="AV84">
        <v>32.024999999999999</v>
      </c>
      <c r="AW84">
        <v>54.4086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2858.8640690000002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415.125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12.782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5.3807999999999998</v>
      </c>
      <c r="AT85">
        <v>15.00135</v>
      </c>
      <c r="AU85">
        <v>0</v>
      </c>
      <c r="AV85">
        <v>32.024999999999999</v>
      </c>
      <c r="AW85">
        <v>54.4086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2843.8612690000004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415.125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12.782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5.3807999999999998</v>
      </c>
      <c r="AT86">
        <v>15.00135</v>
      </c>
      <c r="AU86">
        <v>0</v>
      </c>
      <c r="AV86">
        <v>32.024999999999999</v>
      </c>
      <c r="AW86">
        <v>54.4086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2843.8612690000004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415.125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12.782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12.144</v>
      </c>
      <c r="AS87">
        <v>9.4163999999999994</v>
      </c>
      <c r="AT87">
        <v>15.00135</v>
      </c>
      <c r="AU87">
        <v>0</v>
      </c>
      <c r="AV87">
        <v>32.024999999999999</v>
      </c>
      <c r="AW87">
        <v>54.4086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2847.8968690000006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415.125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12.144</v>
      </c>
      <c r="AS88">
        <v>9.4163999999999994</v>
      </c>
      <c r="AT88">
        <v>15.00135</v>
      </c>
      <c r="AU88">
        <v>0</v>
      </c>
      <c r="AV88">
        <v>32.024999999999999</v>
      </c>
      <c r="AW88">
        <v>54.4086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2847.8968690000006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415.125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12.782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12.144</v>
      </c>
      <c r="AS89">
        <v>9.4163999999999994</v>
      </c>
      <c r="AT89">
        <v>15.00135</v>
      </c>
      <c r="AU89">
        <v>0</v>
      </c>
      <c r="AV89">
        <v>32.024999999999999</v>
      </c>
      <c r="AW89">
        <v>54.517200000000003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2848.0054690000006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415.125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12.782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9.4163999999999994</v>
      </c>
      <c r="AT90">
        <v>15.00135</v>
      </c>
      <c r="AU90">
        <v>0</v>
      </c>
      <c r="AV90">
        <v>32.024999999999999</v>
      </c>
      <c r="AW90">
        <v>54.517200000000003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2848.0054690000006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415.125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17.664000000000001</v>
      </c>
      <c r="AS91">
        <v>9.4163999999999994</v>
      </c>
      <c r="AT91">
        <v>15.00135</v>
      </c>
      <c r="AU91">
        <v>0</v>
      </c>
      <c r="AV91">
        <v>32.549999999999997</v>
      </c>
      <c r="AW91">
        <v>54.517200000000003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2854.0504690000007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415.125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17.664000000000001</v>
      </c>
      <c r="AS92">
        <v>9.4163999999999994</v>
      </c>
      <c r="AT92">
        <v>15.00135</v>
      </c>
      <c r="AU92">
        <v>0</v>
      </c>
      <c r="AV92">
        <v>32.549999999999997</v>
      </c>
      <c r="AW92">
        <v>54.517200000000003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2854.0504690000007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415.125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12.782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17.664000000000001</v>
      </c>
      <c r="AS93">
        <v>9.4163999999999994</v>
      </c>
      <c r="AT93">
        <v>15.00135</v>
      </c>
      <c r="AU93">
        <v>0</v>
      </c>
      <c r="AV93">
        <v>32.549999999999997</v>
      </c>
      <c r="AW93">
        <v>54.517200000000003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2854.0504690000007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415.125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12.782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17.664000000000001</v>
      </c>
      <c r="AS94">
        <v>9.4163999999999994</v>
      </c>
      <c r="AT94">
        <v>15.00135</v>
      </c>
      <c r="AU94">
        <v>0</v>
      </c>
      <c r="AV94">
        <v>32.549999999999997</v>
      </c>
      <c r="AW94">
        <v>54.517200000000003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2854.0504690000007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415.125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11.04</v>
      </c>
      <c r="AS95">
        <v>9.4163999999999994</v>
      </c>
      <c r="AT95">
        <v>15.00135</v>
      </c>
      <c r="AU95">
        <v>0</v>
      </c>
      <c r="AV95">
        <v>32.549999999999997</v>
      </c>
      <c r="AW95">
        <v>54.517200000000003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2838.5524690000011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415.125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11.04</v>
      </c>
      <c r="AS96">
        <v>9.4163999999999994</v>
      </c>
      <c r="AT96">
        <v>15.00135</v>
      </c>
      <c r="AU96">
        <v>0</v>
      </c>
      <c r="AV96">
        <v>32.549999999999997</v>
      </c>
      <c r="AW96">
        <v>54.517200000000003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2838.5524690000011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415.125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46.683</v>
      </c>
      <c r="AR97">
        <v>8.8320000000000007</v>
      </c>
      <c r="AS97">
        <v>9.4163999999999994</v>
      </c>
      <c r="AT97">
        <v>15.00135</v>
      </c>
      <c r="AU97">
        <v>0</v>
      </c>
      <c r="AV97">
        <v>32.549999999999997</v>
      </c>
      <c r="AW97">
        <v>54.517200000000003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2825.8864690000009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415.125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46.683</v>
      </c>
      <c r="AR98">
        <v>8.8320000000000007</v>
      </c>
      <c r="AS98">
        <v>10.7616</v>
      </c>
      <c r="AT98">
        <v>15.00135</v>
      </c>
      <c r="AU98">
        <v>0</v>
      </c>
      <c r="AV98">
        <v>32.549999999999997</v>
      </c>
      <c r="AW98">
        <v>54.517200000000003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2827.2316690000007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16.394499047999993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9.9958050000000025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5.0006000000000002E-2</v>
      </c>
      <c r="AA99">
        <f t="shared" si="2"/>
        <v>9.0843679999999996E-2</v>
      </c>
      <c r="AB99">
        <f t="shared" si="2"/>
        <v>0.17287677000000001</v>
      </c>
      <c r="AC99">
        <f t="shared" si="2"/>
        <v>0.12402915999999999</v>
      </c>
      <c r="AD99">
        <f t="shared" si="2"/>
        <v>0.114284994</v>
      </c>
      <c r="AE99">
        <f t="shared" si="2"/>
        <v>0.37077416999999979</v>
      </c>
      <c r="AF99">
        <f t="shared" si="2"/>
        <v>0.23614700000000027</v>
      </c>
      <c r="AG99">
        <f t="shared" si="2"/>
        <v>0</v>
      </c>
      <c r="AH99">
        <f t="shared" si="2"/>
        <v>0.70078000000000018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0.31751650000000026</v>
      </c>
      <c r="AM99">
        <f t="shared" si="2"/>
        <v>5.3309335999999999E-2</v>
      </c>
      <c r="AN99">
        <f t="shared" si="2"/>
        <v>1.4232719999999982E-2</v>
      </c>
      <c r="AO99">
        <f t="shared" si="2"/>
        <v>0</v>
      </c>
      <c r="AP99">
        <f t="shared" si="2"/>
        <v>9.3000600000000086E-2</v>
      </c>
      <c r="AQ99">
        <f t="shared" si="2"/>
        <v>0.47438999999999998</v>
      </c>
      <c r="AR99">
        <f t="shared" si="2"/>
        <v>0.28869600000000029</v>
      </c>
      <c r="AS99">
        <f t="shared" si="2"/>
        <v>0.2296256399999998</v>
      </c>
      <c r="AT99">
        <f t="shared" si="2"/>
        <v>0.36003239999999997</v>
      </c>
      <c r="AU99">
        <f t="shared" si="2"/>
        <v>0</v>
      </c>
      <c r="AV99">
        <f t="shared" si="2"/>
        <v>0.76860000000000084</v>
      </c>
      <c r="AW99">
        <f t="shared" si="2"/>
        <v>1.303525800000001</v>
      </c>
      <c r="AX99">
        <f t="shared" si="2"/>
        <v>2.1076079999999981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68.988209294000015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369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9</v>
      </c>
      <c r="R3">
        <v>15</v>
      </c>
      <c r="S3">
        <v>6</v>
      </c>
      <c r="T3">
        <v>0</v>
      </c>
      <c r="U3">
        <v>418.72194999999999</v>
      </c>
      <c r="V3">
        <v>5</v>
      </c>
      <c r="W3">
        <v>14</v>
      </c>
      <c r="X3">
        <v>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1611.2948620000002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369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9</v>
      </c>
      <c r="R4">
        <v>15</v>
      </c>
      <c r="S4">
        <v>6</v>
      </c>
      <c r="T4">
        <v>0</v>
      </c>
      <c r="U4">
        <v>418.77</v>
      </c>
      <c r="V4">
        <v>5</v>
      </c>
      <c r="W4">
        <v>14</v>
      </c>
      <c r="X4">
        <v>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1611.3429120000003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369</v>
      </c>
      <c r="L5">
        <v>118</v>
      </c>
      <c r="M5">
        <v>64.875780000000006</v>
      </c>
      <c r="N5">
        <v>96.247299999999996</v>
      </c>
      <c r="O5">
        <v>123.66562500000001</v>
      </c>
      <c r="P5">
        <v>123.375</v>
      </c>
      <c r="Q5">
        <v>9</v>
      </c>
      <c r="R5">
        <v>15</v>
      </c>
      <c r="S5">
        <v>6</v>
      </c>
      <c r="T5">
        <v>0</v>
      </c>
      <c r="U5">
        <v>418.77</v>
      </c>
      <c r="V5">
        <v>5</v>
      </c>
      <c r="W5">
        <v>14</v>
      </c>
      <c r="X5">
        <v>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2.3239999999999998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5.52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1511.6381400000002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369</v>
      </c>
      <c r="L6">
        <v>118</v>
      </c>
      <c r="M6">
        <v>58.2256</v>
      </c>
      <c r="N6">
        <v>96.247299999999996</v>
      </c>
      <c r="O6">
        <v>123.66562500000001</v>
      </c>
      <c r="P6">
        <v>123.375</v>
      </c>
      <c r="Q6">
        <v>9</v>
      </c>
      <c r="R6">
        <v>15</v>
      </c>
      <c r="S6">
        <v>6</v>
      </c>
      <c r="T6">
        <v>0</v>
      </c>
      <c r="U6">
        <v>418.77</v>
      </c>
      <c r="V6">
        <v>5</v>
      </c>
      <c r="W6">
        <v>14</v>
      </c>
      <c r="X6">
        <v>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2.3239999999999998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1504.9879600000002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369</v>
      </c>
      <c r="L7">
        <v>118</v>
      </c>
      <c r="M7">
        <v>58.2256</v>
      </c>
      <c r="N7">
        <v>96.247299999999996</v>
      </c>
      <c r="O7">
        <v>105.08246800000001</v>
      </c>
      <c r="P7">
        <v>115.0001</v>
      </c>
      <c r="Q7">
        <v>9</v>
      </c>
      <c r="R7">
        <v>15</v>
      </c>
      <c r="S7">
        <v>6</v>
      </c>
      <c r="T7">
        <v>0</v>
      </c>
      <c r="U7">
        <v>418.77</v>
      </c>
      <c r="V7">
        <v>5</v>
      </c>
      <c r="W7">
        <v>14</v>
      </c>
      <c r="X7">
        <v>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2.3239999999999998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1478.0299030000003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369</v>
      </c>
      <c r="L8">
        <v>118</v>
      </c>
      <c r="M8">
        <v>58.2256</v>
      </c>
      <c r="N8">
        <v>96.247299999999996</v>
      </c>
      <c r="O8">
        <v>84.175520000000006</v>
      </c>
      <c r="P8">
        <v>115.0001</v>
      </c>
      <c r="Q8">
        <v>9</v>
      </c>
      <c r="R8">
        <v>15</v>
      </c>
      <c r="S8">
        <v>6</v>
      </c>
      <c r="T8">
        <v>0</v>
      </c>
      <c r="U8">
        <v>418.77</v>
      </c>
      <c r="V8">
        <v>5</v>
      </c>
      <c r="W8">
        <v>14</v>
      </c>
      <c r="X8">
        <v>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15.106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1469.9049550000002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369</v>
      </c>
      <c r="L9">
        <v>118</v>
      </c>
      <c r="M9">
        <v>58.2256</v>
      </c>
      <c r="N9">
        <v>96.247299999999996</v>
      </c>
      <c r="O9">
        <v>80.383200000000002</v>
      </c>
      <c r="P9">
        <v>115.0001</v>
      </c>
      <c r="Q9">
        <v>9</v>
      </c>
      <c r="R9">
        <v>15</v>
      </c>
      <c r="S9">
        <v>6</v>
      </c>
      <c r="T9">
        <v>0</v>
      </c>
      <c r="U9">
        <v>418.77</v>
      </c>
      <c r="V9">
        <v>5</v>
      </c>
      <c r="W9">
        <v>14</v>
      </c>
      <c r="X9">
        <v>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6.0533999999999999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1503.1903550000002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369</v>
      </c>
      <c r="L10">
        <v>118</v>
      </c>
      <c r="M10">
        <v>58.2256</v>
      </c>
      <c r="N10">
        <v>96.247299999999996</v>
      </c>
      <c r="O10">
        <v>80.383200000000002</v>
      </c>
      <c r="P10">
        <v>115.0001</v>
      </c>
      <c r="Q10">
        <v>9</v>
      </c>
      <c r="R10">
        <v>15</v>
      </c>
      <c r="S10">
        <v>6</v>
      </c>
      <c r="T10">
        <v>0</v>
      </c>
      <c r="U10">
        <v>418.77</v>
      </c>
      <c r="V10">
        <v>5</v>
      </c>
      <c r="W10">
        <v>14</v>
      </c>
      <c r="X10">
        <v>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6.0533999999999999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1503.1903550000002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369</v>
      </c>
      <c r="L11">
        <v>118</v>
      </c>
      <c r="M11">
        <v>58.2256</v>
      </c>
      <c r="N11">
        <v>96.247299999999996</v>
      </c>
      <c r="O11">
        <v>80.383200000000002</v>
      </c>
      <c r="P11">
        <v>115.0001</v>
      </c>
      <c r="Q11">
        <v>9</v>
      </c>
      <c r="R11">
        <v>15</v>
      </c>
      <c r="S11">
        <v>6</v>
      </c>
      <c r="T11">
        <v>0</v>
      </c>
      <c r="U11">
        <v>418.77</v>
      </c>
      <c r="V11">
        <v>5</v>
      </c>
      <c r="W11">
        <v>14</v>
      </c>
      <c r="X11">
        <v>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1508.314355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369</v>
      </c>
      <c r="L12">
        <v>118</v>
      </c>
      <c r="M12">
        <v>58.2256</v>
      </c>
      <c r="N12">
        <v>96.247299999999996</v>
      </c>
      <c r="O12">
        <v>80.383200000000002</v>
      </c>
      <c r="P12">
        <v>115.0001</v>
      </c>
      <c r="Q12">
        <v>9</v>
      </c>
      <c r="R12">
        <v>15</v>
      </c>
      <c r="S12">
        <v>6</v>
      </c>
      <c r="T12">
        <v>0</v>
      </c>
      <c r="U12">
        <v>418.77</v>
      </c>
      <c r="V12">
        <v>5</v>
      </c>
      <c r="W12">
        <v>14</v>
      </c>
      <c r="X12">
        <v>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70.882000000000005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1508.314355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369</v>
      </c>
      <c r="L13">
        <v>118</v>
      </c>
      <c r="M13">
        <v>58.2256</v>
      </c>
      <c r="N13">
        <v>96.247299999999996</v>
      </c>
      <c r="O13">
        <v>80.383200000000002</v>
      </c>
      <c r="P13">
        <v>115.0001</v>
      </c>
      <c r="Q13">
        <v>9</v>
      </c>
      <c r="R13">
        <v>15</v>
      </c>
      <c r="S13">
        <v>6</v>
      </c>
      <c r="T13">
        <v>0</v>
      </c>
      <c r="U13">
        <v>418.77</v>
      </c>
      <c r="V13">
        <v>5</v>
      </c>
      <c r="W13">
        <v>14</v>
      </c>
      <c r="X13">
        <v>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13.944000000000001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14.974848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1451.3511779999999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369</v>
      </c>
      <c r="L14">
        <v>118</v>
      </c>
      <c r="M14">
        <v>58.2256</v>
      </c>
      <c r="N14">
        <v>96.247299999999996</v>
      </c>
      <c r="O14">
        <v>80.383200000000002</v>
      </c>
      <c r="P14">
        <v>115.0001</v>
      </c>
      <c r="Q14">
        <v>9</v>
      </c>
      <c r="R14">
        <v>15</v>
      </c>
      <c r="S14">
        <v>6</v>
      </c>
      <c r="T14">
        <v>0</v>
      </c>
      <c r="U14">
        <v>418.77</v>
      </c>
      <c r="V14">
        <v>5</v>
      </c>
      <c r="W14">
        <v>14</v>
      </c>
      <c r="X14">
        <v>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1439.756355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369</v>
      </c>
      <c r="L15">
        <v>118</v>
      </c>
      <c r="M15">
        <v>58.2256</v>
      </c>
      <c r="N15">
        <v>96.247299999999996</v>
      </c>
      <c r="O15">
        <v>80.383200000000002</v>
      </c>
      <c r="P15">
        <v>123.375</v>
      </c>
      <c r="Q15">
        <v>9</v>
      </c>
      <c r="R15">
        <v>15</v>
      </c>
      <c r="S15">
        <v>6</v>
      </c>
      <c r="T15">
        <v>0</v>
      </c>
      <c r="U15">
        <v>418.77</v>
      </c>
      <c r="V15">
        <v>5</v>
      </c>
      <c r="W15">
        <v>14</v>
      </c>
      <c r="X15">
        <v>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5.52</v>
      </c>
      <c r="AS15">
        <v>6.0533999999999999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1448.131255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369</v>
      </c>
      <c r="L16">
        <v>118</v>
      </c>
      <c r="M16">
        <v>58.2256</v>
      </c>
      <c r="N16">
        <v>96.247299999999996</v>
      </c>
      <c r="O16">
        <v>80.383200000000002</v>
      </c>
      <c r="P16">
        <v>123.375</v>
      </c>
      <c r="Q16">
        <v>9</v>
      </c>
      <c r="R16">
        <v>15</v>
      </c>
      <c r="S16">
        <v>6</v>
      </c>
      <c r="T16">
        <v>0</v>
      </c>
      <c r="U16">
        <v>418.77</v>
      </c>
      <c r="V16">
        <v>5</v>
      </c>
      <c r="W16">
        <v>14</v>
      </c>
      <c r="X16">
        <v>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1443.0072550000002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</v>
      </c>
      <c r="L17">
        <v>118</v>
      </c>
      <c r="M17">
        <v>58.2256</v>
      </c>
      <c r="N17">
        <v>96.247299999999996</v>
      </c>
      <c r="O17">
        <v>80.383200000000002</v>
      </c>
      <c r="P17">
        <v>123.375</v>
      </c>
      <c r="Q17">
        <v>9</v>
      </c>
      <c r="R17">
        <v>15</v>
      </c>
      <c r="S17">
        <v>6</v>
      </c>
      <c r="T17">
        <v>0</v>
      </c>
      <c r="U17">
        <v>418.77</v>
      </c>
      <c r="V17">
        <v>5</v>
      </c>
      <c r="W17">
        <v>14</v>
      </c>
      <c r="X17">
        <v>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1451.8812550000002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</v>
      </c>
      <c r="L18">
        <v>118</v>
      </c>
      <c r="M18">
        <v>58.2256</v>
      </c>
      <c r="N18">
        <v>96.247299999999996</v>
      </c>
      <c r="O18">
        <v>80.383200000000002</v>
      </c>
      <c r="P18">
        <v>123.375</v>
      </c>
      <c r="Q18">
        <v>9</v>
      </c>
      <c r="R18">
        <v>15</v>
      </c>
      <c r="S18">
        <v>6</v>
      </c>
      <c r="T18">
        <v>0</v>
      </c>
      <c r="U18">
        <v>418.77</v>
      </c>
      <c r="V18">
        <v>5</v>
      </c>
      <c r="W18">
        <v>14</v>
      </c>
      <c r="X18">
        <v>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14.053659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1450.9348890000001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369</v>
      </c>
      <c r="L19">
        <v>118</v>
      </c>
      <c r="M19">
        <v>83.793278000000001</v>
      </c>
      <c r="N19">
        <v>116.967906</v>
      </c>
      <c r="O19">
        <v>112.97972</v>
      </c>
      <c r="P19">
        <v>123.375</v>
      </c>
      <c r="Q19">
        <v>9</v>
      </c>
      <c r="R19">
        <v>15</v>
      </c>
      <c r="S19">
        <v>6</v>
      </c>
      <c r="T19">
        <v>0</v>
      </c>
      <c r="U19">
        <v>418.77</v>
      </c>
      <c r="V19">
        <v>5</v>
      </c>
      <c r="W19">
        <v>14</v>
      </c>
      <c r="X19">
        <v>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6.0533999999999999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1530.7660590000003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369</v>
      </c>
      <c r="L20">
        <v>118</v>
      </c>
      <c r="M20">
        <v>92</v>
      </c>
      <c r="N20">
        <v>118.125</v>
      </c>
      <c r="O20">
        <v>123.66562500000001</v>
      </c>
      <c r="P20">
        <v>123.375</v>
      </c>
      <c r="Q20">
        <v>9</v>
      </c>
      <c r="R20">
        <v>15</v>
      </c>
      <c r="S20">
        <v>6</v>
      </c>
      <c r="T20">
        <v>0</v>
      </c>
      <c r="U20">
        <v>418.77</v>
      </c>
      <c r="V20">
        <v>5</v>
      </c>
      <c r="W20">
        <v>14</v>
      </c>
      <c r="X20">
        <v>43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6.0533999999999999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1560.4936200000004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</v>
      </c>
      <c r="L21">
        <v>118</v>
      </c>
      <c r="M21">
        <v>92</v>
      </c>
      <c r="N21">
        <v>118.125</v>
      </c>
      <c r="O21">
        <v>123.66562500000001</v>
      </c>
      <c r="P21">
        <v>123.375</v>
      </c>
      <c r="Q21">
        <v>9</v>
      </c>
      <c r="R21">
        <v>15</v>
      </c>
      <c r="S21">
        <v>6</v>
      </c>
      <c r="T21">
        <v>0</v>
      </c>
      <c r="U21">
        <v>418.77</v>
      </c>
      <c r="V21">
        <v>5</v>
      </c>
      <c r="W21">
        <v>14</v>
      </c>
      <c r="X21">
        <v>43</v>
      </c>
      <c r="Y21">
        <v>0</v>
      </c>
      <c r="Z21">
        <v>0</v>
      </c>
      <c r="AA21">
        <v>0</v>
      </c>
      <c r="AB21">
        <v>13.17004</v>
      </c>
      <c r="AC21">
        <v>19.35568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6.0533999999999999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1599.8203520000002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</v>
      </c>
      <c r="L22">
        <v>118</v>
      </c>
      <c r="M22">
        <v>92</v>
      </c>
      <c r="N22">
        <v>118.125</v>
      </c>
      <c r="O22">
        <v>123.66562500000001</v>
      </c>
      <c r="P22">
        <v>123.375</v>
      </c>
      <c r="Q22">
        <v>9</v>
      </c>
      <c r="R22">
        <v>15</v>
      </c>
      <c r="S22">
        <v>6</v>
      </c>
      <c r="T22">
        <v>0</v>
      </c>
      <c r="U22">
        <v>418.77</v>
      </c>
      <c r="V22">
        <v>5</v>
      </c>
      <c r="W22">
        <v>14</v>
      </c>
      <c r="X22">
        <v>43</v>
      </c>
      <c r="Y22">
        <v>0</v>
      </c>
      <c r="Z22">
        <v>0</v>
      </c>
      <c r="AA22">
        <v>0</v>
      </c>
      <c r="AB22">
        <v>26.34008</v>
      </c>
      <c r="AC22">
        <v>19.35568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15.561</v>
      </c>
      <c r="AR22">
        <v>5.52</v>
      </c>
      <c r="AS22">
        <v>6.0533999999999999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1628.5513920000001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</v>
      </c>
      <c r="L23">
        <v>118</v>
      </c>
      <c r="M23">
        <v>92</v>
      </c>
      <c r="N23">
        <v>118.125</v>
      </c>
      <c r="O23">
        <v>123.66562500000001</v>
      </c>
      <c r="P23">
        <v>123.375</v>
      </c>
      <c r="Q23">
        <v>9</v>
      </c>
      <c r="R23">
        <v>15</v>
      </c>
      <c r="S23">
        <v>6</v>
      </c>
      <c r="T23">
        <v>0</v>
      </c>
      <c r="U23">
        <v>418.77</v>
      </c>
      <c r="V23">
        <v>5</v>
      </c>
      <c r="W23">
        <v>24.284199999999998</v>
      </c>
      <c r="X23">
        <v>83</v>
      </c>
      <c r="Y23">
        <v>0</v>
      </c>
      <c r="Z23">
        <v>0</v>
      </c>
      <c r="AA23">
        <v>0</v>
      </c>
      <c r="AB23">
        <v>26.34008</v>
      </c>
      <c r="AC23">
        <v>19.35568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5.52</v>
      </c>
      <c r="AS23">
        <v>6.0533999999999999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1678.8355920000001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</v>
      </c>
      <c r="L24">
        <v>118</v>
      </c>
      <c r="M24">
        <v>92</v>
      </c>
      <c r="N24">
        <v>118.125</v>
      </c>
      <c r="O24">
        <v>123.66562500000001</v>
      </c>
      <c r="P24">
        <v>123.375</v>
      </c>
      <c r="Q24">
        <v>9</v>
      </c>
      <c r="R24">
        <v>15</v>
      </c>
      <c r="S24">
        <v>6</v>
      </c>
      <c r="T24">
        <v>0</v>
      </c>
      <c r="U24">
        <v>418.77</v>
      </c>
      <c r="V24">
        <v>5</v>
      </c>
      <c r="W24">
        <v>24.284199999999998</v>
      </c>
      <c r="X24">
        <v>92.790800000000004</v>
      </c>
      <c r="Y24">
        <v>0</v>
      </c>
      <c r="Z24">
        <v>0</v>
      </c>
      <c r="AA24">
        <v>0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5.52</v>
      </c>
      <c r="AS24">
        <v>6.0533999999999999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1723.1273920000003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</v>
      </c>
      <c r="L25">
        <v>118</v>
      </c>
      <c r="M25">
        <v>92</v>
      </c>
      <c r="N25">
        <v>118.125</v>
      </c>
      <c r="O25">
        <v>123.66562500000001</v>
      </c>
      <c r="P25">
        <v>123.375</v>
      </c>
      <c r="Q25">
        <v>9</v>
      </c>
      <c r="R25">
        <v>20.114652</v>
      </c>
      <c r="S25">
        <v>6</v>
      </c>
      <c r="T25">
        <v>0</v>
      </c>
      <c r="U25">
        <v>418.77</v>
      </c>
      <c r="V25">
        <v>9.0732700000000008</v>
      </c>
      <c r="W25">
        <v>27.1234</v>
      </c>
      <c r="X25">
        <v>112.26090000000001</v>
      </c>
      <c r="Y25">
        <v>0</v>
      </c>
      <c r="Z25">
        <v>0</v>
      </c>
      <c r="AA25">
        <v>0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5.0654000000000003</v>
      </c>
      <c r="AN25">
        <v>0.59302999999999995</v>
      </c>
      <c r="AO25">
        <v>0</v>
      </c>
      <c r="AP25">
        <v>3.2025000000000001</v>
      </c>
      <c r="AQ25">
        <v>46.683</v>
      </c>
      <c r="AR25">
        <v>5.52</v>
      </c>
      <c r="AS25">
        <v>6.0533999999999999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1794.191014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</v>
      </c>
      <c r="L26">
        <v>118</v>
      </c>
      <c r="M26">
        <v>92</v>
      </c>
      <c r="N26">
        <v>118.125</v>
      </c>
      <c r="O26">
        <v>123.66562500000001</v>
      </c>
      <c r="P26">
        <v>123.375</v>
      </c>
      <c r="Q26">
        <v>9</v>
      </c>
      <c r="R26">
        <v>26.617699999999999</v>
      </c>
      <c r="S26">
        <v>6</v>
      </c>
      <c r="T26">
        <v>0</v>
      </c>
      <c r="U26">
        <v>418.77</v>
      </c>
      <c r="V26">
        <v>9.9671000000000003</v>
      </c>
      <c r="W26">
        <v>27.1234</v>
      </c>
      <c r="X26">
        <v>112.26090000000001</v>
      </c>
      <c r="Y26">
        <v>0</v>
      </c>
      <c r="Z26">
        <v>0</v>
      </c>
      <c r="AA26">
        <v>0</v>
      </c>
      <c r="AB26">
        <v>26.34008</v>
      </c>
      <c r="AC26">
        <v>19.35568</v>
      </c>
      <c r="AD26">
        <v>7.9260000000000002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5.52</v>
      </c>
      <c r="AS26">
        <v>6.0533999999999999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1918.8850439999997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539</v>
      </c>
      <c r="L27">
        <v>118</v>
      </c>
      <c r="M27">
        <v>92</v>
      </c>
      <c r="N27">
        <v>118.125</v>
      </c>
      <c r="O27">
        <v>123.66562500000001</v>
      </c>
      <c r="P27">
        <v>123.375</v>
      </c>
      <c r="Q27">
        <v>9</v>
      </c>
      <c r="R27">
        <v>26.617699999999999</v>
      </c>
      <c r="S27">
        <v>6</v>
      </c>
      <c r="T27">
        <v>0</v>
      </c>
      <c r="U27">
        <v>418.77</v>
      </c>
      <c r="V27">
        <v>9.9671000000000003</v>
      </c>
      <c r="W27">
        <v>34.799309999999998</v>
      </c>
      <c r="X27">
        <v>140.289447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85.23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3.2025000000000001</v>
      </c>
      <c r="AQ27">
        <v>46.683</v>
      </c>
      <c r="AR27">
        <v>39.744</v>
      </c>
      <c r="AS27">
        <v>6.0533999999999999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2173.1894649999995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549</v>
      </c>
      <c r="L28">
        <v>118</v>
      </c>
      <c r="M28">
        <v>92</v>
      </c>
      <c r="N28">
        <v>118.125</v>
      </c>
      <c r="O28">
        <v>123.66562500000001</v>
      </c>
      <c r="P28">
        <v>123.375</v>
      </c>
      <c r="Q28">
        <v>9</v>
      </c>
      <c r="R28">
        <v>26.617699999999999</v>
      </c>
      <c r="S28">
        <v>6</v>
      </c>
      <c r="T28">
        <v>0</v>
      </c>
      <c r="U28">
        <v>418.77</v>
      </c>
      <c r="V28">
        <v>9.9671000000000003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39.744</v>
      </c>
      <c r="AS28">
        <v>6.0533999999999999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2298.7877429999999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564.35889999999995</v>
      </c>
      <c r="L29">
        <v>118</v>
      </c>
      <c r="M29">
        <v>92</v>
      </c>
      <c r="N29">
        <v>118.125</v>
      </c>
      <c r="O29">
        <v>123.66562500000001</v>
      </c>
      <c r="P29">
        <v>123.375</v>
      </c>
      <c r="Q29">
        <v>9</v>
      </c>
      <c r="R29">
        <v>36.622999999999998</v>
      </c>
      <c r="S29">
        <v>6</v>
      </c>
      <c r="T29">
        <v>0</v>
      </c>
      <c r="U29">
        <v>418.77</v>
      </c>
      <c r="V29">
        <v>13.532500000000001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6.0533999999999999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2304.0673429999993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564.35889999999995</v>
      </c>
      <c r="L30">
        <v>118</v>
      </c>
      <c r="M30">
        <v>92</v>
      </c>
      <c r="N30">
        <v>118.125</v>
      </c>
      <c r="O30">
        <v>123.66562500000001</v>
      </c>
      <c r="P30">
        <v>123.375</v>
      </c>
      <c r="Q30">
        <v>9</v>
      </c>
      <c r="R30">
        <v>36.622999999999998</v>
      </c>
      <c r="S30">
        <v>6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140.34540000000001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6.6239999999999997</v>
      </c>
      <c r="AS30">
        <v>6.0533999999999999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2316.4403429999993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608.35889999999995</v>
      </c>
      <c r="L31">
        <v>118</v>
      </c>
      <c r="M31">
        <v>92</v>
      </c>
      <c r="N31">
        <v>118.125</v>
      </c>
      <c r="O31">
        <v>123.66562500000001</v>
      </c>
      <c r="P31">
        <v>123.375</v>
      </c>
      <c r="Q31">
        <v>9</v>
      </c>
      <c r="R31">
        <v>40.489123999999997</v>
      </c>
      <c r="S31">
        <v>8.8885699999999996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1.1529</v>
      </c>
      <c r="AQ31">
        <v>46.683</v>
      </c>
      <c r="AR31">
        <v>6.6239999999999997</v>
      </c>
      <c r="AS31">
        <v>6.0533999999999999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2365.1454369999997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618.35889999999995</v>
      </c>
      <c r="L32">
        <v>118</v>
      </c>
      <c r="M32">
        <v>92</v>
      </c>
      <c r="N32">
        <v>118.125</v>
      </c>
      <c r="O32">
        <v>123.66562500000001</v>
      </c>
      <c r="P32">
        <v>123.375</v>
      </c>
      <c r="Q32">
        <v>9</v>
      </c>
      <c r="R32">
        <v>41.622999999999998</v>
      </c>
      <c r="S32">
        <v>11.096500000000001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1.1529</v>
      </c>
      <c r="AQ32">
        <v>46.683</v>
      </c>
      <c r="AR32">
        <v>6.6239999999999997</v>
      </c>
      <c r="AS32">
        <v>6.0533999999999999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2370.7218429999994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647.97389999999996</v>
      </c>
      <c r="L33">
        <v>162</v>
      </c>
      <c r="M33">
        <v>92</v>
      </c>
      <c r="N33">
        <v>118.125</v>
      </c>
      <c r="O33">
        <v>123.66562500000001</v>
      </c>
      <c r="P33">
        <v>123.375</v>
      </c>
      <c r="Q33">
        <v>9</v>
      </c>
      <c r="R33">
        <v>41.972999999999999</v>
      </c>
      <c r="S33">
        <v>11.096500000000001</v>
      </c>
      <c r="T33">
        <v>0</v>
      </c>
      <c r="U33">
        <v>418.77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1.1529</v>
      </c>
      <c r="AQ33">
        <v>46.683</v>
      </c>
      <c r="AR33">
        <v>6.6239999999999997</v>
      </c>
      <c r="AS33">
        <v>6.0533999999999999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2424.011231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663.97389999999996</v>
      </c>
      <c r="L34">
        <v>206</v>
      </c>
      <c r="M34">
        <v>92</v>
      </c>
      <c r="N34">
        <v>118.125</v>
      </c>
      <c r="O34">
        <v>123.66562500000001</v>
      </c>
      <c r="P34">
        <v>123.375</v>
      </c>
      <c r="Q34">
        <v>9</v>
      </c>
      <c r="R34">
        <v>41.972999999999999</v>
      </c>
      <c r="S34">
        <v>11.096500000000001</v>
      </c>
      <c r="T34">
        <v>0</v>
      </c>
      <c r="U34">
        <v>418.77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19.35568</v>
      </c>
      <c r="AD34">
        <v>18.272072000000001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1.1529</v>
      </c>
      <c r="AQ34">
        <v>46.683</v>
      </c>
      <c r="AR34">
        <v>6.6239999999999997</v>
      </c>
      <c r="AS34">
        <v>6.0533999999999999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2372.4313709999997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668.97389999999996</v>
      </c>
      <c r="L35">
        <v>206</v>
      </c>
      <c r="M35">
        <v>92</v>
      </c>
      <c r="N35">
        <v>118.125</v>
      </c>
      <c r="O35">
        <v>123.66562500000001</v>
      </c>
      <c r="P35">
        <v>123.375</v>
      </c>
      <c r="Q35">
        <v>9</v>
      </c>
      <c r="R35">
        <v>41.972999999999999</v>
      </c>
      <c r="S35">
        <v>11.096500000000001</v>
      </c>
      <c r="T35">
        <v>0</v>
      </c>
      <c r="U35">
        <v>418.77</v>
      </c>
      <c r="V35">
        <v>18.1401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54.313200000000002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6.6239999999999997</v>
      </c>
      <c r="AS35">
        <v>6.0533999999999999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2294.1398589999999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658.97389999999996</v>
      </c>
      <c r="L36">
        <v>206</v>
      </c>
      <c r="M36">
        <v>92</v>
      </c>
      <c r="N36">
        <v>118.125</v>
      </c>
      <c r="O36">
        <v>123.66562500000001</v>
      </c>
      <c r="P36">
        <v>123.375</v>
      </c>
      <c r="Q36">
        <v>9.3472000000000008</v>
      </c>
      <c r="R36">
        <v>41.972999999999999</v>
      </c>
      <c r="S36">
        <v>11.096500000000001</v>
      </c>
      <c r="T36">
        <v>0</v>
      </c>
      <c r="U36">
        <v>418.77</v>
      </c>
      <c r="V36">
        <v>18.1401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15.106</v>
      </c>
      <c r="AM36">
        <v>0</v>
      </c>
      <c r="AN36">
        <v>0.59302999999999995</v>
      </c>
      <c r="AO36">
        <v>0</v>
      </c>
      <c r="AP36">
        <v>1.1529</v>
      </c>
      <c r="AQ36">
        <v>46.683</v>
      </c>
      <c r="AR36">
        <v>8.8320000000000007</v>
      </c>
      <c r="AS36">
        <v>6.0533999999999999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2231.2265189999998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643.97389999999996</v>
      </c>
      <c r="L37">
        <v>210</v>
      </c>
      <c r="M37">
        <v>92</v>
      </c>
      <c r="N37">
        <v>118.125</v>
      </c>
      <c r="O37">
        <v>123.66562500000001</v>
      </c>
      <c r="P37">
        <v>123.375</v>
      </c>
      <c r="Q37">
        <v>10.1389</v>
      </c>
      <c r="R37">
        <v>41.972999999999999</v>
      </c>
      <c r="S37">
        <v>11.096500000000001</v>
      </c>
      <c r="T37">
        <v>0</v>
      </c>
      <c r="U37">
        <v>418.77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54.313200000000002</v>
      </c>
      <c r="AL37">
        <v>70.882000000000005</v>
      </c>
      <c r="AM37">
        <v>0</v>
      </c>
      <c r="AN37">
        <v>0.59302999999999995</v>
      </c>
      <c r="AO37">
        <v>0</v>
      </c>
      <c r="AP37">
        <v>1.1529</v>
      </c>
      <c r="AQ37">
        <v>31.122</v>
      </c>
      <c r="AR37">
        <v>39.744</v>
      </c>
      <c r="AS37">
        <v>6.0533999999999999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2276.0462189999998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663.97389999999996</v>
      </c>
      <c r="L38">
        <v>210</v>
      </c>
      <c r="M38">
        <v>92</v>
      </c>
      <c r="N38">
        <v>118.125</v>
      </c>
      <c r="O38">
        <v>123.66562500000001</v>
      </c>
      <c r="P38">
        <v>123.375</v>
      </c>
      <c r="Q38">
        <v>10.1389</v>
      </c>
      <c r="R38">
        <v>41.972999999999999</v>
      </c>
      <c r="S38">
        <v>11.096500000000001</v>
      </c>
      <c r="T38">
        <v>0</v>
      </c>
      <c r="U38">
        <v>418.77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15.561</v>
      </c>
      <c r="AR38">
        <v>39.744</v>
      </c>
      <c r="AS38">
        <v>6.0533999999999999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2242.225367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658.97389999999996</v>
      </c>
      <c r="L39">
        <v>210</v>
      </c>
      <c r="M39">
        <v>92</v>
      </c>
      <c r="N39">
        <v>118.125</v>
      </c>
      <c r="O39">
        <v>123.66562500000001</v>
      </c>
      <c r="P39">
        <v>123.375</v>
      </c>
      <c r="Q39">
        <v>10.1389</v>
      </c>
      <c r="R39">
        <v>41.972999999999999</v>
      </c>
      <c r="S39">
        <v>11.096500000000001</v>
      </c>
      <c r="T39">
        <v>0</v>
      </c>
      <c r="U39">
        <v>415.125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15.561</v>
      </c>
      <c r="AR39">
        <v>8.8320000000000007</v>
      </c>
      <c r="AS39">
        <v>7.3986000000000001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2204.013567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640.09389999999996</v>
      </c>
      <c r="L40">
        <v>210</v>
      </c>
      <c r="M40">
        <v>92</v>
      </c>
      <c r="N40">
        <v>118.125</v>
      </c>
      <c r="O40">
        <v>123.66562500000001</v>
      </c>
      <c r="P40">
        <v>123.375</v>
      </c>
      <c r="Q40">
        <v>10.1389</v>
      </c>
      <c r="R40">
        <v>41.972999999999999</v>
      </c>
      <c r="S40">
        <v>11.096500000000001</v>
      </c>
      <c r="T40">
        <v>0</v>
      </c>
      <c r="U40">
        <v>415.125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6.6239999999999997</v>
      </c>
      <c r="AS40">
        <v>7.3986000000000001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2167.3645669999996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677.97389999999996</v>
      </c>
      <c r="L41">
        <v>210</v>
      </c>
      <c r="M41">
        <v>92</v>
      </c>
      <c r="N41">
        <v>118.125</v>
      </c>
      <c r="O41">
        <v>123.66562500000001</v>
      </c>
      <c r="P41">
        <v>123.375</v>
      </c>
      <c r="Q41">
        <v>10.1389</v>
      </c>
      <c r="R41">
        <v>41.972999999999999</v>
      </c>
      <c r="S41">
        <v>11.096500000000001</v>
      </c>
      <c r="T41">
        <v>0</v>
      </c>
      <c r="U41">
        <v>415.125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25.564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6.6239999999999997</v>
      </c>
      <c r="AS41">
        <v>7.3986000000000001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2159.9265669999995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620.67391799999996</v>
      </c>
      <c r="L42">
        <v>210</v>
      </c>
      <c r="M42">
        <v>92</v>
      </c>
      <c r="N42">
        <v>118.125</v>
      </c>
      <c r="O42">
        <v>123.66562500000001</v>
      </c>
      <c r="P42">
        <v>123.375</v>
      </c>
      <c r="Q42">
        <v>10.1389</v>
      </c>
      <c r="R42">
        <v>41.972999999999999</v>
      </c>
      <c r="S42">
        <v>11.096500000000001</v>
      </c>
      <c r="T42">
        <v>0</v>
      </c>
      <c r="U42">
        <v>415.125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25.564</v>
      </c>
      <c r="AM42">
        <v>0</v>
      </c>
      <c r="AN42">
        <v>0.59302999999999995</v>
      </c>
      <c r="AO42">
        <v>0</v>
      </c>
      <c r="AP42">
        <v>2.5619999999999998</v>
      </c>
      <c r="AQ42">
        <v>0</v>
      </c>
      <c r="AR42">
        <v>6.6239999999999997</v>
      </c>
      <c r="AS42">
        <v>7.3986000000000001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2104.0356849999998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617.97389999999996</v>
      </c>
      <c r="L43">
        <v>210</v>
      </c>
      <c r="M43">
        <v>92</v>
      </c>
      <c r="N43">
        <v>118.125</v>
      </c>
      <c r="O43">
        <v>123.66562500000001</v>
      </c>
      <c r="P43">
        <v>123.375</v>
      </c>
      <c r="Q43">
        <v>10.1389</v>
      </c>
      <c r="R43">
        <v>42.390099999999997</v>
      </c>
      <c r="S43">
        <v>11.096500000000001</v>
      </c>
      <c r="T43">
        <v>0</v>
      </c>
      <c r="U43">
        <v>415.125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0</v>
      </c>
      <c r="AM43">
        <v>0</v>
      </c>
      <c r="AN43">
        <v>0.59302999999999995</v>
      </c>
      <c r="AO43">
        <v>0</v>
      </c>
      <c r="AP43">
        <v>2.5619999999999998</v>
      </c>
      <c r="AQ43">
        <v>0</v>
      </c>
      <c r="AR43">
        <v>6.6239999999999997</v>
      </c>
      <c r="AS43">
        <v>24.75168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2093.541847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607.97389999999996</v>
      </c>
      <c r="L44">
        <v>210</v>
      </c>
      <c r="M44">
        <v>92</v>
      </c>
      <c r="N44">
        <v>118.125</v>
      </c>
      <c r="O44">
        <v>123.66562500000001</v>
      </c>
      <c r="P44">
        <v>123.375</v>
      </c>
      <c r="Q44">
        <v>10.1389</v>
      </c>
      <c r="R44">
        <v>42.390099999999997</v>
      </c>
      <c r="S44">
        <v>11.096500000000001</v>
      </c>
      <c r="T44">
        <v>0</v>
      </c>
      <c r="U44">
        <v>415.125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0</v>
      </c>
      <c r="AM44">
        <v>0</v>
      </c>
      <c r="AN44">
        <v>0.59302999999999995</v>
      </c>
      <c r="AO44">
        <v>0</v>
      </c>
      <c r="AP44">
        <v>7.0454999999999997</v>
      </c>
      <c r="AQ44">
        <v>0</v>
      </c>
      <c r="AR44">
        <v>6.6239999999999997</v>
      </c>
      <c r="AS44">
        <v>24.75168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2088.0253469999998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593.27390000000003</v>
      </c>
      <c r="L45">
        <v>210</v>
      </c>
      <c r="M45">
        <v>92</v>
      </c>
      <c r="N45">
        <v>118.125</v>
      </c>
      <c r="O45">
        <v>123.66562500000001</v>
      </c>
      <c r="P45">
        <v>123.375</v>
      </c>
      <c r="Q45">
        <v>10.1389</v>
      </c>
      <c r="R45">
        <v>36.243000000000002</v>
      </c>
      <c r="S45">
        <v>11.096500000000001</v>
      </c>
      <c r="T45">
        <v>0</v>
      </c>
      <c r="U45">
        <v>415.125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0</v>
      </c>
      <c r="AM45">
        <v>0</v>
      </c>
      <c r="AN45">
        <v>0.59302999999999995</v>
      </c>
      <c r="AO45">
        <v>0</v>
      </c>
      <c r="AP45">
        <v>7.0454999999999997</v>
      </c>
      <c r="AQ45">
        <v>0</v>
      </c>
      <c r="AR45">
        <v>39.744</v>
      </c>
      <c r="AS45">
        <v>24.75168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2083.819395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593.27390000000003</v>
      </c>
      <c r="L46">
        <v>210</v>
      </c>
      <c r="M46">
        <v>92</v>
      </c>
      <c r="N46">
        <v>118.125</v>
      </c>
      <c r="O46">
        <v>123.66562500000001</v>
      </c>
      <c r="P46">
        <v>123.375</v>
      </c>
      <c r="Q46">
        <v>10.1389</v>
      </c>
      <c r="R46">
        <v>36.243000000000002</v>
      </c>
      <c r="S46">
        <v>11.096500000000001</v>
      </c>
      <c r="T46">
        <v>0</v>
      </c>
      <c r="U46">
        <v>415.125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0</v>
      </c>
      <c r="AM46">
        <v>0</v>
      </c>
      <c r="AN46">
        <v>0.59302999999999995</v>
      </c>
      <c r="AO46">
        <v>0</v>
      </c>
      <c r="AP46">
        <v>8.3264999999999993</v>
      </c>
      <c r="AQ46">
        <v>0</v>
      </c>
      <c r="AR46">
        <v>39.744</v>
      </c>
      <c r="AS46">
        <v>24.75168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2085.1003949999999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573.65890000000002</v>
      </c>
      <c r="L47">
        <v>206</v>
      </c>
      <c r="M47">
        <v>92</v>
      </c>
      <c r="N47">
        <v>118.125</v>
      </c>
      <c r="O47">
        <v>123.66562500000001</v>
      </c>
      <c r="P47">
        <v>123.375</v>
      </c>
      <c r="Q47">
        <v>5.3472</v>
      </c>
      <c r="R47">
        <v>36.243000000000002</v>
      </c>
      <c r="S47">
        <v>11.096500000000001</v>
      </c>
      <c r="T47">
        <v>0</v>
      </c>
      <c r="U47">
        <v>415.125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0</v>
      </c>
      <c r="AM47">
        <v>0</v>
      </c>
      <c r="AN47">
        <v>0.59302999999999995</v>
      </c>
      <c r="AO47">
        <v>0</v>
      </c>
      <c r="AP47">
        <v>8.3264999999999993</v>
      </c>
      <c r="AQ47">
        <v>0</v>
      </c>
      <c r="AR47">
        <v>6.6239999999999997</v>
      </c>
      <c r="AS47">
        <v>24.75168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2023.5736950000003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540.12890000000004</v>
      </c>
      <c r="L48">
        <v>206</v>
      </c>
      <c r="M48">
        <v>92</v>
      </c>
      <c r="N48">
        <v>118.125</v>
      </c>
      <c r="O48">
        <v>123.66562500000001</v>
      </c>
      <c r="P48">
        <v>123.375</v>
      </c>
      <c r="Q48">
        <v>5.3472</v>
      </c>
      <c r="R48">
        <v>36.243000000000002</v>
      </c>
      <c r="S48">
        <v>11.096500000000001</v>
      </c>
      <c r="T48">
        <v>0</v>
      </c>
      <c r="U48">
        <v>415.125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0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24.75168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1985.5601950000005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540.12890000000004</v>
      </c>
      <c r="L49">
        <v>206</v>
      </c>
      <c r="M49">
        <v>92</v>
      </c>
      <c r="N49">
        <v>118.125</v>
      </c>
      <c r="O49">
        <v>123.66562500000001</v>
      </c>
      <c r="P49">
        <v>123.375</v>
      </c>
      <c r="Q49">
        <v>5.3472</v>
      </c>
      <c r="R49">
        <v>36.243000000000002</v>
      </c>
      <c r="S49">
        <v>11.096500000000001</v>
      </c>
      <c r="T49">
        <v>0</v>
      </c>
      <c r="U49">
        <v>415.125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0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1969.5844150000005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510.12889999999999</v>
      </c>
      <c r="L50">
        <v>206</v>
      </c>
      <c r="M50">
        <v>92</v>
      </c>
      <c r="N50">
        <v>118.125</v>
      </c>
      <c r="O50">
        <v>123.66562500000001</v>
      </c>
      <c r="P50">
        <v>123.375</v>
      </c>
      <c r="Q50">
        <v>5.3472</v>
      </c>
      <c r="R50">
        <v>36.243000000000002</v>
      </c>
      <c r="S50">
        <v>11.096500000000001</v>
      </c>
      <c r="T50">
        <v>0</v>
      </c>
      <c r="U50">
        <v>415.125</v>
      </c>
      <c r="V50">
        <v>14.501858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0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1935.9461730000005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480.1189</v>
      </c>
      <c r="L51">
        <v>206</v>
      </c>
      <c r="M51">
        <v>92</v>
      </c>
      <c r="N51">
        <v>118.125</v>
      </c>
      <c r="O51">
        <v>123.66562500000001</v>
      </c>
      <c r="P51">
        <v>123.375</v>
      </c>
      <c r="Q51">
        <v>5</v>
      </c>
      <c r="R51">
        <v>36.243000000000002</v>
      </c>
      <c r="S51">
        <v>11.096500000000001</v>
      </c>
      <c r="T51">
        <v>0</v>
      </c>
      <c r="U51">
        <v>415.125</v>
      </c>
      <c r="V51">
        <v>13.532500000000001</v>
      </c>
      <c r="W51">
        <v>34.799309999999998</v>
      </c>
      <c r="X51">
        <v>128.04990000000001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0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6.6239999999999997</v>
      </c>
      <c r="AS51">
        <v>9.4163999999999994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1885.1538900000005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450.1189</v>
      </c>
      <c r="L52">
        <v>206</v>
      </c>
      <c r="M52">
        <v>92</v>
      </c>
      <c r="N52">
        <v>118.125</v>
      </c>
      <c r="O52">
        <v>123.66562500000001</v>
      </c>
      <c r="P52">
        <v>123.375</v>
      </c>
      <c r="Q52">
        <v>5</v>
      </c>
      <c r="R52">
        <v>36.243000000000002</v>
      </c>
      <c r="S52">
        <v>11.096500000000001</v>
      </c>
      <c r="T52">
        <v>0</v>
      </c>
      <c r="U52">
        <v>415.125</v>
      </c>
      <c r="V52">
        <v>13.532500000000001</v>
      </c>
      <c r="W52">
        <v>34.799309999999998</v>
      </c>
      <c r="X52">
        <v>128.04990000000001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0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1855.1538900000005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420.10890000000001</v>
      </c>
      <c r="L53">
        <v>162</v>
      </c>
      <c r="M53">
        <v>92</v>
      </c>
      <c r="N53">
        <v>118.125</v>
      </c>
      <c r="O53">
        <v>123.66562500000001</v>
      </c>
      <c r="P53">
        <v>123.375</v>
      </c>
      <c r="Q53">
        <v>5</v>
      </c>
      <c r="R53">
        <v>36.243000000000002</v>
      </c>
      <c r="S53">
        <v>11.096500000000001</v>
      </c>
      <c r="T53">
        <v>0</v>
      </c>
      <c r="U53">
        <v>415.125</v>
      </c>
      <c r="V53">
        <v>13.532500000000001</v>
      </c>
      <c r="W53">
        <v>34.799309999999998</v>
      </c>
      <c r="X53">
        <v>128.04990000000001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0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1781.1438900000003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385.10890000000001</v>
      </c>
      <c r="L54">
        <v>118</v>
      </c>
      <c r="M54">
        <v>92</v>
      </c>
      <c r="N54">
        <v>118.125</v>
      </c>
      <c r="O54">
        <v>123.66562500000001</v>
      </c>
      <c r="P54">
        <v>123.375</v>
      </c>
      <c r="Q54">
        <v>5</v>
      </c>
      <c r="R54">
        <v>36.243000000000002</v>
      </c>
      <c r="S54">
        <v>11.096500000000001</v>
      </c>
      <c r="T54">
        <v>0</v>
      </c>
      <c r="U54">
        <v>415.125</v>
      </c>
      <c r="V54">
        <v>13.532500000000001</v>
      </c>
      <c r="W54">
        <v>34.799309999999998</v>
      </c>
      <c r="X54">
        <v>128.04990000000001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0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1702.1438900000003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359.51</v>
      </c>
      <c r="L55">
        <v>118</v>
      </c>
      <c r="M55">
        <v>92</v>
      </c>
      <c r="N55">
        <v>118.125</v>
      </c>
      <c r="O55">
        <v>123.66562500000001</v>
      </c>
      <c r="P55">
        <v>123.375</v>
      </c>
      <c r="Q55">
        <v>5</v>
      </c>
      <c r="R55">
        <v>31.858564999999999</v>
      </c>
      <c r="S55">
        <v>6</v>
      </c>
      <c r="T55">
        <v>0</v>
      </c>
      <c r="U55">
        <v>415.125</v>
      </c>
      <c r="V55">
        <v>9.9671000000000003</v>
      </c>
      <c r="W55">
        <v>34.799309999999998</v>
      </c>
      <c r="X55">
        <v>128.04990000000001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0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1663.4986550000003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359.51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5</v>
      </c>
      <c r="R56">
        <v>21.307295</v>
      </c>
      <c r="S56">
        <v>6</v>
      </c>
      <c r="T56">
        <v>0</v>
      </c>
      <c r="U56">
        <v>415.125</v>
      </c>
      <c r="V56">
        <v>5</v>
      </c>
      <c r="W56">
        <v>34.799309999999998</v>
      </c>
      <c r="X56">
        <v>128.04990000000001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0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1647.9802850000003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359.51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5</v>
      </c>
      <c r="R57">
        <v>15.62</v>
      </c>
      <c r="S57">
        <v>6</v>
      </c>
      <c r="T57">
        <v>0</v>
      </c>
      <c r="U57">
        <v>415.125</v>
      </c>
      <c r="V57">
        <v>5</v>
      </c>
      <c r="W57">
        <v>34.799309999999998</v>
      </c>
      <c r="X57">
        <v>128.04990000000001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0</v>
      </c>
      <c r="AM57">
        <v>0</v>
      </c>
      <c r="AN57">
        <v>0.59302999999999995</v>
      </c>
      <c r="AO57">
        <v>0</v>
      </c>
      <c r="AP57">
        <v>3.2025000000000001</v>
      </c>
      <c r="AQ57">
        <v>0</v>
      </c>
      <c r="AR57">
        <v>39.744</v>
      </c>
      <c r="AS57">
        <v>9.4163999999999994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1675.4129900000003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364.8689</v>
      </c>
      <c r="L58">
        <v>118</v>
      </c>
      <c r="M58">
        <v>92</v>
      </c>
      <c r="N58">
        <v>118.125</v>
      </c>
      <c r="O58">
        <v>123.66562500000001</v>
      </c>
      <c r="P58">
        <v>123.375</v>
      </c>
      <c r="Q58">
        <v>5</v>
      </c>
      <c r="R58">
        <v>20.932880999999998</v>
      </c>
      <c r="S58">
        <v>6</v>
      </c>
      <c r="T58">
        <v>0</v>
      </c>
      <c r="U58">
        <v>415.125</v>
      </c>
      <c r="V58">
        <v>8.5654000000000003</v>
      </c>
      <c r="W58">
        <v>34.799309999999998</v>
      </c>
      <c r="X58">
        <v>128.04990000000001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0</v>
      </c>
      <c r="AM58">
        <v>0</v>
      </c>
      <c r="AN58">
        <v>0.59302999999999995</v>
      </c>
      <c r="AO58">
        <v>0</v>
      </c>
      <c r="AP58">
        <v>3.2025000000000001</v>
      </c>
      <c r="AQ58">
        <v>0</v>
      </c>
      <c r="AR58">
        <v>39.744</v>
      </c>
      <c r="AS58">
        <v>9.4163999999999994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1689.650171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364.8689</v>
      </c>
      <c r="L59">
        <v>118</v>
      </c>
      <c r="M59">
        <v>92</v>
      </c>
      <c r="N59">
        <v>118.125</v>
      </c>
      <c r="O59">
        <v>123.66562500000001</v>
      </c>
      <c r="P59">
        <v>123.375</v>
      </c>
      <c r="Q59">
        <v>5</v>
      </c>
      <c r="R59">
        <v>25.625299999999999</v>
      </c>
      <c r="S59">
        <v>6</v>
      </c>
      <c r="T59">
        <v>0</v>
      </c>
      <c r="U59">
        <v>415.125</v>
      </c>
      <c r="V59">
        <v>8.5654000000000003</v>
      </c>
      <c r="W59">
        <v>34.799309999999998</v>
      </c>
      <c r="X59">
        <v>128.04990000000001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9.4163999999999994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1664.1870900000004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364.8689</v>
      </c>
      <c r="L60">
        <v>118</v>
      </c>
      <c r="M60">
        <v>92</v>
      </c>
      <c r="N60">
        <v>118.125</v>
      </c>
      <c r="O60">
        <v>123.66562500000001</v>
      </c>
      <c r="P60">
        <v>123.375</v>
      </c>
      <c r="Q60">
        <v>5</v>
      </c>
      <c r="R60">
        <v>25.625299999999999</v>
      </c>
      <c r="S60">
        <v>6</v>
      </c>
      <c r="T60">
        <v>0</v>
      </c>
      <c r="U60">
        <v>415.125</v>
      </c>
      <c r="V60">
        <v>8.5654000000000003</v>
      </c>
      <c r="W60">
        <v>34.799309999999998</v>
      </c>
      <c r="X60">
        <v>128.04990000000001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9.4163999999999994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1664.1870900000004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364.8689</v>
      </c>
      <c r="L61">
        <v>118</v>
      </c>
      <c r="M61">
        <v>92</v>
      </c>
      <c r="N61">
        <v>118.125</v>
      </c>
      <c r="O61">
        <v>123.66562500000001</v>
      </c>
      <c r="P61">
        <v>123.375</v>
      </c>
      <c r="Q61">
        <v>5</v>
      </c>
      <c r="R61">
        <v>25.625299999999999</v>
      </c>
      <c r="S61">
        <v>11.096500000000001</v>
      </c>
      <c r="T61">
        <v>0</v>
      </c>
      <c r="U61">
        <v>415.125</v>
      </c>
      <c r="V61">
        <v>8.5654000000000003</v>
      </c>
      <c r="W61">
        <v>34.799309999999998</v>
      </c>
      <c r="X61">
        <v>128.04990000000001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12.782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1679.7415900000001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364.8689</v>
      </c>
      <c r="L62">
        <v>182</v>
      </c>
      <c r="M62">
        <v>92</v>
      </c>
      <c r="N62">
        <v>118.125</v>
      </c>
      <c r="O62">
        <v>123.66562500000001</v>
      </c>
      <c r="P62">
        <v>123.375</v>
      </c>
      <c r="Q62">
        <v>5</v>
      </c>
      <c r="R62">
        <v>25.625299999999999</v>
      </c>
      <c r="S62">
        <v>11.096500000000001</v>
      </c>
      <c r="T62">
        <v>0</v>
      </c>
      <c r="U62">
        <v>415.125</v>
      </c>
      <c r="V62">
        <v>8.5654000000000003</v>
      </c>
      <c r="W62">
        <v>34.799309999999998</v>
      </c>
      <c r="X62">
        <v>128.04990000000001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6.6239999999999997</v>
      </c>
      <c r="AS62">
        <v>9.4163999999999994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1743.7415900000003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364.8689</v>
      </c>
      <c r="L63">
        <v>182</v>
      </c>
      <c r="M63">
        <v>92</v>
      </c>
      <c r="N63">
        <v>118.125</v>
      </c>
      <c r="O63">
        <v>123.66562500000001</v>
      </c>
      <c r="P63">
        <v>123.375</v>
      </c>
      <c r="Q63">
        <v>5</v>
      </c>
      <c r="R63">
        <v>25.625299999999999</v>
      </c>
      <c r="S63">
        <v>11.096500000000001</v>
      </c>
      <c r="T63">
        <v>0</v>
      </c>
      <c r="U63">
        <v>415.125</v>
      </c>
      <c r="V63">
        <v>8.5654000000000003</v>
      </c>
      <c r="W63">
        <v>34.799309999999998</v>
      </c>
      <c r="X63">
        <v>128.04990000000001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12.782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6.6239999999999997</v>
      </c>
      <c r="AS63">
        <v>9.4163999999999994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1743.7415900000003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364.8689</v>
      </c>
      <c r="L64">
        <v>182</v>
      </c>
      <c r="M64">
        <v>92</v>
      </c>
      <c r="N64">
        <v>118.125</v>
      </c>
      <c r="O64">
        <v>123.66562500000001</v>
      </c>
      <c r="P64">
        <v>123.375</v>
      </c>
      <c r="Q64">
        <v>5</v>
      </c>
      <c r="R64">
        <v>25.625299999999999</v>
      </c>
      <c r="S64">
        <v>11.096500000000001</v>
      </c>
      <c r="T64">
        <v>0</v>
      </c>
      <c r="U64">
        <v>415.125</v>
      </c>
      <c r="V64">
        <v>8.5654000000000003</v>
      </c>
      <c r="W64">
        <v>34.799309999999998</v>
      </c>
      <c r="X64">
        <v>128.04990000000001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54.313200000000002</v>
      </c>
      <c r="AL64">
        <v>12.782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6.6239999999999997</v>
      </c>
      <c r="AS64">
        <v>9.4163999999999994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1762.6815900000004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364.8689</v>
      </c>
      <c r="L65">
        <v>182</v>
      </c>
      <c r="M65">
        <v>92</v>
      </c>
      <c r="N65">
        <v>118.125</v>
      </c>
      <c r="O65">
        <v>123.66562500000001</v>
      </c>
      <c r="P65">
        <v>123.375</v>
      </c>
      <c r="Q65">
        <v>5</v>
      </c>
      <c r="R65">
        <v>36.243000000000002</v>
      </c>
      <c r="S65">
        <v>11.096500000000001</v>
      </c>
      <c r="T65">
        <v>0</v>
      </c>
      <c r="U65">
        <v>415.125</v>
      </c>
      <c r="V65">
        <v>11.284803999999999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54.313200000000002</v>
      </c>
      <c r="AL65">
        <v>70.882000000000005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6.6239999999999997</v>
      </c>
      <c r="AS65">
        <v>9.4163999999999994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1858.0679190000003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389.8689</v>
      </c>
      <c r="L66">
        <v>182</v>
      </c>
      <c r="M66">
        <v>92</v>
      </c>
      <c r="N66">
        <v>118.125</v>
      </c>
      <c r="O66">
        <v>123.66562500000001</v>
      </c>
      <c r="P66">
        <v>123.375</v>
      </c>
      <c r="Q66">
        <v>5</v>
      </c>
      <c r="R66">
        <v>36.243000000000002</v>
      </c>
      <c r="S66">
        <v>11.096500000000001</v>
      </c>
      <c r="T66">
        <v>0</v>
      </c>
      <c r="U66">
        <v>415.125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54.313200000000002</v>
      </c>
      <c r="AL66">
        <v>70.882000000000005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6.6239999999999997</v>
      </c>
      <c r="AS66">
        <v>9.4163999999999994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1885.3156150000004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420.10890000000001</v>
      </c>
      <c r="L67">
        <v>182</v>
      </c>
      <c r="M67">
        <v>92</v>
      </c>
      <c r="N67">
        <v>118.125</v>
      </c>
      <c r="O67">
        <v>123.66562500000001</v>
      </c>
      <c r="P67">
        <v>123.375</v>
      </c>
      <c r="Q67">
        <v>5.3472</v>
      </c>
      <c r="R67">
        <v>36.243000000000002</v>
      </c>
      <c r="S67">
        <v>11.096500000000001</v>
      </c>
      <c r="T67">
        <v>0</v>
      </c>
      <c r="U67">
        <v>415.125</v>
      </c>
      <c r="V67">
        <v>13.532500000000001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54.313200000000002</v>
      </c>
      <c r="AL67">
        <v>70.882000000000005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6.6239999999999997</v>
      </c>
      <c r="AS67">
        <v>9.4163999999999994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1915.9028150000001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475.10890000000001</v>
      </c>
      <c r="L68">
        <v>206</v>
      </c>
      <c r="M68">
        <v>92</v>
      </c>
      <c r="N68">
        <v>118.125</v>
      </c>
      <c r="O68">
        <v>123.66562500000001</v>
      </c>
      <c r="P68">
        <v>123.375</v>
      </c>
      <c r="Q68">
        <v>5.3472</v>
      </c>
      <c r="R68">
        <v>36.243000000000002</v>
      </c>
      <c r="S68">
        <v>11.096500000000001</v>
      </c>
      <c r="T68">
        <v>0</v>
      </c>
      <c r="U68">
        <v>415.125</v>
      </c>
      <c r="V68">
        <v>13.532500000000001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54.313200000000002</v>
      </c>
      <c r="AL68">
        <v>70.882000000000005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9.4163999999999994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1990.4193150000003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535.11890000000005</v>
      </c>
      <c r="L69">
        <v>206</v>
      </c>
      <c r="M69">
        <v>92</v>
      </c>
      <c r="N69">
        <v>118.125</v>
      </c>
      <c r="O69">
        <v>123.66562500000001</v>
      </c>
      <c r="P69">
        <v>123.375</v>
      </c>
      <c r="Q69">
        <v>5.3472</v>
      </c>
      <c r="R69">
        <v>36.243000000000002</v>
      </c>
      <c r="S69">
        <v>11.096500000000001</v>
      </c>
      <c r="T69">
        <v>0</v>
      </c>
      <c r="U69">
        <v>415.125</v>
      </c>
      <c r="V69">
        <v>13.532500000000001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3.843</v>
      </c>
      <c r="AQ69">
        <v>0</v>
      </c>
      <c r="AR69">
        <v>6.6239999999999997</v>
      </c>
      <c r="AS69">
        <v>9.4163999999999994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1992.3293150000004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584.09889999999996</v>
      </c>
      <c r="L70">
        <v>206</v>
      </c>
      <c r="M70">
        <v>92</v>
      </c>
      <c r="N70">
        <v>118.125</v>
      </c>
      <c r="O70">
        <v>123.66562500000001</v>
      </c>
      <c r="P70">
        <v>123.375</v>
      </c>
      <c r="Q70">
        <v>5.3472</v>
      </c>
      <c r="R70">
        <v>36.243000000000002</v>
      </c>
      <c r="S70">
        <v>11.096500000000001</v>
      </c>
      <c r="T70">
        <v>0</v>
      </c>
      <c r="U70">
        <v>415.125</v>
      </c>
      <c r="V70">
        <v>13.532500000000001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2.3239999999999998</v>
      </c>
      <c r="AM70">
        <v>0</v>
      </c>
      <c r="AN70">
        <v>0.59302999999999995</v>
      </c>
      <c r="AO70">
        <v>0</v>
      </c>
      <c r="AP70">
        <v>3.843</v>
      </c>
      <c r="AQ70">
        <v>0</v>
      </c>
      <c r="AR70">
        <v>6.6239999999999997</v>
      </c>
      <c r="AS70">
        <v>9.4163999999999994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2049.7913150000004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620.54480000000001</v>
      </c>
      <c r="L71">
        <v>219</v>
      </c>
      <c r="M71">
        <v>92</v>
      </c>
      <c r="N71">
        <v>118.125</v>
      </c>
      <c r="O71">
        <v>123.66562500000001</v>
      </c>
      <c r="P71">
        <v>123.375</v>
      </c>
      <c r="Q71">
        <v>6.1182999999999996</v>
      </c>
      <c r="R71">
        <v>41.573</v>
      </c>
      <c r="S71">
        <v>14.7996</v>
      </c>
      <c r="T71">
        <v>0</v>
      </c>
      <c r="U71">
        <v>415.125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54.313200000000002</v>
      </c>
      <c r="AL71">
        <v>2.3239999999999998</v>
      </c>
      <c r="AM71">
        <v>0</v>
      </c>
      <c r="AN71">
        <v>0.59302999999999995</v>
      </c>
      <c r="AO71">
        <v>0</v>
      </c>
      <c r="AP71">
        <v>3.843</v>
      </c>
      <c r="AQ71">
        <v>0</v>
      </c>
      <c r="AR71">
        <v>6.6239999999999997</v>
      </c>
      <c r="AS71">
        <v>6.0533999999999999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2155.1748670000002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620.54480000000001</v>
      </c>
      <c r="L72">
        <v>219</v>
      </c>
      <c r="M72">
        <v>92</v>
      </c>
      <c r="N72">
        <v>118.125</v>
      </c>
      <c r="O72">
        <v>123.66562500000001</v>
      </c>
      <c r="P72">
        <v>123.375</v>
      </c>
      <c r="Q72">
        <v>6.1182999999999996</v>
      </c>
      <c r="R72">
        <v>41.573</v>
      </c>
      <c r="S72">
        <v>14.7996</v>
      </c>
      <c r="T72">
        <v>0</v>
      </c>
      <c r="U72">
        <v>415.125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85.23</v>
      </c>
      <c r="AI72">
        <v>0</v>
      </c>
      <c r="AJ72">
        <v>0</v>
      </c>
      <c r="AK72">
        <v>54.313200000000002</v>
      </c>
      <c r="AL72">
        <v>2.3239999999999998</v>
      </c>
      <c r="AM72">
        <v>4.5321999999999996</v>
      </c>
      <c r="AN72">
        <v>0.59302999999999995</v>
      </c>
      <c r="AO72">
        <v>0</v>
      </c>
      <c r="AP72">
        <v>3.843</v>
      </c>
      <c r="AQ72">
        <v>15.12</v>
      </c>
      <c r="AR72">
        <v>6.6239999999999997</v>
      </c>
      <c r="AS72">
        <v>6.0533999999999999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2206.777407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664.93600000000004</v>
      </c>
      <c r="L73">
        <v>219</v>
      </c>
      <c r="M73">
        <v>92</v>
      </c>
      <c r="N73">
        <v>118.125</v>
      </c>
      <c r="O73">
        <v>123.66562500000001</v>
      </c>
      <c r="P73">
        <v>123.375</v>
      </c>
      <c r="Q73">
        <v>6.1182999999999996</v>
      </c>
      <c r="R73">
        <v>41.573</v>
      </c>
      <c r="S73">
        <v>14.7996</v>
      </c>
      <c r="T73">
        <v>0</v>
      </c>
      <c r="U73">
        <v>415.125</v>
      </c>
      <c r="V73">
        <v>18.1401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2.3239999999999998</v>
      </c>
      <c r="AM73">
        <v>10.536032000000001</v>
      </c>
      <c r="AN73">
        <v>0.59302999999999995</v>
      </c>
      <c r="AO73">
        <v>0</v>
      </c>
      <c r="AP73">
        <v>3.843</v>
      </c>
      <c r="AQ73">
        <v>30.681000000000001</v>
      </c>
      <c r="AR73">
        <v>8.8320000000000007</v>
      </c>
      <c r="AS73">
        <v>6.0533999999999999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2364.2528309999998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664.93600000000004</v>
      </c>
      <c r="L74">
        <v>219</v>
      </c>
      <c r="M74">
        <v>92</v>
      </c>
      <c r="N74">
        <v>118.125</v>
      </c>
      <c r="O74">
        <v>123.66562500000001</v>
      </c>
      <c r="P74">
        <v>123.375</v>
      </c>
      <c r="Q74">
        <v>6.1182999999999996</v>
      </c>
      <c r="R74">
        <v>41.573</v>
      </c>
      <c r="S74">
        <v>14.7996</v>
      </c>
      <c r="T74">
        <v>0</v>
      </c>
      <c r="U74">
        <v>415.125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27.408107999999999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54.313200000000002</v>
      </c>
      <c r="AL74">
        <v>2.3239999999999998</v>
      </c>
      <c r="AM74">
        <v>15.804048</v>
      </c>
      <c r="AN74">
        <v>0.59302999999999995</v>
      </c>
      <c r="AO74">
        <v>0</v>
      </c>
      <c r="AP74">
        <v>3.843</v>
      </c>
      <c r="AQ74">
        <v>46.683</v>
      </c>
      <c r="AR74">
        <v>8.8320000000000007</v>
      </c>
      <c r="AS74">
        <v>6.0533999999999999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2519.6108590000003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664.93600000000004</v>
      </c>
      <c r="L75">
        <v>219</v>
      </c>
      <c r="M75">
        <v>92</v>
      </c>
      <c r="N75">
        <v>118.125</v>
      </c>
      <c r="O75">
        <v>123.66562500000001</v>
      </c>
      <c r="P75">
        <v>123.375</v>
      </c>
      <c r="Q75">
        <v>6.1182999999999996</v>
      </c>
      <c r="R75">
        <v>41.573</v>
      </c>
      <c r="S75">
        <v>14.7996</v>
      </c>
      <c r="T75">
        <v>0</v>
      </c>
      <c r="U75">
        <v>415.125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34.081800000000001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2.3239999999999998</v>
      </c>
      <c r="AM75">
        <v>15.804048</v>
      </c>
      <c r="AN75">
        <v>0.59302999999999995</v>
      </c>
      <c r="AO75">
        <v>0</v>
      </c>
      <c r="AP75">
        <v>3.843</v>
      </c>
      <c r="AQ75">
        <v>46.683</v>
      </c>
      <c r="AR75">
        <v>12.144</v>
      </c>
      <c r="AS75">
        <v>5.3807999999999998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2537.1399510000001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664.93600000000004</v>
      </c>
      <c r="L76">
        <v>219</v>
      </c>
      <c r="M76">
        <v>92</v>
      </c>
      <c r="N76">
        <v>118.125</v>
      </c>
      <c r="O76">
        <v>123.66562500000001</v>
      </c>
      <c r="P76">
        <v>123.375</v>
      </c>
      <c r="Q76">
        <v>6.1182999999999996</v>
      </c>
      <c r="R76">
        <v>41.573</v>
      </c>
      <c r="S76">
        <v>14.7996</v>
      </c>
      <c r="T76">
        <v>0</v>
      </c>
      <c r="U76">
        <v>415.125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2.3239999999999998</v>
      </c>
      <c r="AM76">
        <v>15.804048</v>
      </c>
      <c r="AN76">
        <v>0.59302999999999995</v>
      </c>
      <c r="AO76">
        <v>0</v>
      </c>
      <c r="AP76">
        <v>3.843</v>
      </c>
      <c r="AQ76">
        <v>46.683</v>
      </c>
      <c r="AR76">
        <v>13.247999999999999</v>
      </c>
      <c r="AS76">
        <v>5.3807999999999998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2544.6562950000002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663.74599999999998</v>
      </c>
      <c r="L77">
        <v>218.07</v>
      </c>
      <c r="M77">
        <v>92</v>
      </c>
      <c r="N77">
        <v>118.125</v>
      </c>
      <c r="O77">
        <v>123.66562500000001</v>
      </c>
      <c r="P77">
        <v>123.375</v>
      </c>
      <c r="Q77">
        <v>6.1182999999999996</v>
      </c>
      <c r="R77">
        <v>41.573</v>
      </c>
      <c r="S77">
        <v>14.7996</v>
      </c>
      <c r="T77">
        <v>0</v>
      </c>
      <c r="U77">
        <v>415.125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2.3239999999999998</v>
      </c>
      <c r="AM77">
        <v>15.804048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5.3807999999999998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2569.0322950000004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663.74599999999998</v>
      </c>
      <c r="L78">
        <v>218.07</v>
      </c>
      <c r="M78">
        <v>92</v>
      </c>
      <c r="N78">
        <v>118.125</v>
      </c>
      <c r="O78">
        <v>123.66562500000001</v>
      </c>
      <c r="P78">
        <v>123.375</v>
      </c>
      <c r="Q78">
        <v>4.7710999999999997</v>
      </c>
      <c r="R78">
        <v>41.573</v>
      </c>
      <c r="S78">
        <v>14.7996</v>
      </c>
      <c r="T78">
        <v>0</v>
      </c>
      <c r="U78">
        <v>415.125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2.3239999999999998</v>
      </c>
      <c r="AM78">
        <v>15.804048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5.3807999999999998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2567.6850950000003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683.12424399999998</v>
      </c>
      <c r="L79">
        <v>226.42500000000001</v>
      </c>
      <c r="M79">
        <v>92</v>
      </c>
      <c r="N79">
        <v>118.125</v>
      </c>
      <c r="O79">
        <v>123.66562500000001</v>
      </c>
      <c r="P79">
        <v>123.375</v>
      </c>
      <c r="Q79">
        <v>4</v>
      </c>
      <c r="R79">
        <v>41.573</v>
      </c>
      <c r="S79">
        <v>14.7996</v>
      </c>
      <c r="T79">
        <v>0</v>
      </c>
      <c r="U79">
        <v>415.125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54.313200000000002</v>
      </c>
      <c r="AL79">
        <v>2.3239999999999998</v>
      </c>
      <c r="AM79">
        <v>15.804048</v>
      </c>
      <c r="AN79">
        <v>0.59302999999999995</v>
      </c>
      <c r="AO79">
        <v>0</v>
      </c>
      <c r="AP79">
        <v>5.1239999999999997</v>
      </c>
      <c r="AQ79">
        <v>46.683</v>
      </c>
      <c r="AR79">
        <v>13.247999999999999</v>
      </c>
      <c r="AS79">
        <v>5.3807999999999998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2551.4392390000003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213.995</v>
      </c>
      <c r="M80">
        <v>92</v>
      </c>
      <c r="N80">
        <v>118.125</v>
      </c>
      <c r="O80">
        <v>123.66562500000001</v>
      </c>
      <c r="P80">
        <v>123.375</v>
      </c>
      <c r="Q80">
        <v>4</v>
      </c>
      <c r="R80">
        <v>41.573</v>
      </c>
      <c r="S80">
        <v>11.096500000000001</v>
      </c>
      <c r="T80">
        <v>0</v>
      </c>
      <c r="U80">
        <v>415.125</v>
      </c>
      <c r="V80">
        <v>18.1401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19.35568</v>
      </c>
      <c r="AD80">
        <v>18.272072000000001</v>
      </c>
      <c r="AE80">
        <v>49.436556000000003</v>
      </c>
      <c r="AF80">
        <v>19.72</v>
      </c>
      <c r="AG80">
        <v>0</v>
      </c>
      <c r="AH80">
        <v>118.375</v>
      </c>
      <c r="AI80">
        <v>3.819</v>
      </c>
      <c r="AJ80">
        <v>0</v>
      </c>
      <c r="AK80">
        <v>54.313200000000002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5.1239999999999997</v>
      </c>
      <c r="AQ80">
        <v>46.683</v>
      </c>
      <c r="AR80">
        <v>12.144</v>
      </c>
      <c r="AS80">
        <v>5.3807999999999998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2441.3558820000003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633.97389999999996</v>
      </c>
      <c r="L81">
        <v>213.995</v>
      </c>
      <c r="M81">
        <v>92</v>
      </c>
      <c r="N81">
        <v>118.125</v>
      </c>
      <c r="O81">
        <v>123.66562500000001</v>
      </c>
      <c r="P81">
        <v>123.375</v>
      </c>
      <c r="Q81">
        <v>4</v>
      </c>
      <c r="R81">
        <v>41.573</v>
      </c>
      <c r="S81">
        <v>11.096500000000001</v>
      </c>
      <c r="T81">
        <v>0</v>
      </c>
      <c r="U81">
        <v>415.125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94.7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5.1239999999999997</v>
      </c>
      <c r="AQ81">
        <v>46.683</v>
      </c>
      <c r="AR81">
        <v>12.144</v>
      </c>
      <c r="AS81">
        <v>5.3807999999999998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2300.2657989999993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623.97389999999996</v>
      </c>
      <c r="L82">
        <v>213.995</v>
      </c>
      <c r="M82">
        <v>92</v>
      </c>
      <c r="N82">
        <v>118.125</v>
      </c>
      <c r="O82">
        <v>123.66562500000001</v>
      </c>
      <c r="P82">
        <v>123.375</v>
      </c>
      <c r="Q82">
        <v>4</v>
      </c>
      <c r="R82">
        <v>41.573</v>
      </c>
      <c r="S82">
        <v>11.096500000000001</v>
      </c>
      <c r="T82">
        <v>0</v>
      </c>
      <c r="U82">
        <v>415.125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9.6778399999999998</v>
      </c>
      <c r="AD82">
        <v>0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5.1239999999999997</v>
      </c>
      <c r="AQ82">
        <v>46.683</v>
      </c>
      <c r="AR82">
        <v>12.144</v>
      </c>
      <c r="AS82">
        <v>5.3807999999999998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2233.2664589999999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593.97389999999996</v>
      </c>
      <c r="L83">
        <v>181.57</v>
      </c>
      <c r="M83">
        <v>92</v>
      </c>
      <c r="N83">
        <v>118.125</v>
      </c>
      <c r="O83">
        <v>123.66562500000001</v>
      </c>
      <c r="P83">
        <v>123.375</v>
      </c>
      <c r="Q83">
        <v>4</v>
      </c>
      <c r="R83">
        <v>36.243000000000002</v>
      </c>
      <c r="S83">
        <v>11.096500000000001</v>
      </c>
      <c r="T83">
        <v>0</v>
      </c>
      <c r="U83">
        <v>415.125</v>
      </c>
      <c r="V83">
        <v>13.532500000000001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33.145000000000003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12.144</v>
      </c>
      <c r="AS83">
        <v>5.3807999999999998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2109.9990069999999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593.97389999999996</v>
      </c>
      <c r="L84">
        <v>181.57</v>
      </c>
      <c r="M84">
        <v>92</v>
      </c>
      <c r="N84">
        <v>118.125</v>
      </c>
      <c r="O84">
        <v>123.66562500000001</v>
      </c>
      <c r="P84">
        <v>123.375</v>
      </c>
      <c r="Q84">
        <v>4</v>
      </c>
      <c r="R84">
        <v>36.243000000000002</v>
      </c>
      <c r="S84">
        <v>11.096500000000001</v>
      </c>
      <c r="T84">
        <v>0</v>
      </c>
      <c r="U84">
        <v>415.125</v>
      </c>
      <c r="V84">
        <v>13.532500000000001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5.3807999999999998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2086.1161670000001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593.97389999999996</v>
      </c>
      <c r="L85">
        <v>117.57</v>
      </c>
      <c r="M85">
        <v>92</v>
      </c>
      <c r="N85">
        <v>118.125</v>
      </c>
      <c r="O85">
        <v>123.66562500000001</v>
      </c>
      <c r="P85">
        <v>123.375</v>
      </c>
      <c r="Q85">
        <v>4</v>
      </c>
      <c r="R85">
        <v>36.243000000000002</v>
      </c>
      <c r="S85">
        <v>11.096500000000001</v>
      </c>
      <c r="T85">
        <v>0</v>
      </c>
      <c r="U85">
        <v>415.125</v>
      </c>
      <c r="V85">
        <v>13.532500000000001</v>
      </c>
      <c r="W85">
        <v>30.960799999999999</v>
      </c>
      <c r="X85">
        <v>127.04989999999999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12.782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5.3807999999999998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1982.8091320000001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593.97389999999996</v>
      </c>
      <c r="L86">
        <v>117.57</v>
      </c>
      <c r="M86">
        <v>92</v>
      </c>
      <c r="N86">
        <v>118.125</v>
      </c>
      <c r="O86">
        <v>123.66562500000001</v>
      </c>
      <c r="P86">
        <v>123.375</v>
      </c>
      <c r="Q86">
        <v>4</v>
      </c>
      <c r="R86">
        <v>36.243000000000002</v>
      </c>
      <c r="S86">
        <v>6</v>
      </c>
      <c r="T86">
        <v>0</v>
      </c>
      <c r="U86">
        <v>415.125</v>
      </c>
      <c r="V86">
        <v>13.532500000000001</v>
      </c>
      <c r="W86">
        <v>30.960799999999999</v>
      </c>
      <c r="X86">
        <v>127.04989999999999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12.782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5.3807999999999998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1977.712632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569.35889999999995</v>
      </c>
      <c r="L87">
        <v>117.57</v>
      </c>
      <c r="M87">
        <v>92</v>
      </c>
      <c r="N87">
        <v>118.125</v>
      </c>
      <c r="O87">
        <v>123.66562500000001</v>
      </c>
      <c r="P87">
        <v>123.375</v>
      </c>
      <c r="Q87">
        <v>4</v>
      </c>
      <c r="R87">
        <v>36.243000000000002</v>
      </c>
      <c r="S87">
        <v>6</v>
      </c>
      <c r="T87">
        <v>0</v>
      </c>
      <c r="U87">
        <v>415.125</v>
      </c>
      <c r="V87">
        <v>13.532500000000001</v>
      </c>
      <c r="W87">
        <v>30.960799999999999</v>
      </c>
      <c r="X87">
        <v>127.04989999999999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12.782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12.144</v>
      </c>
      <c r="AS87">
        <v>9.4163999999999994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1957.1332320000001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544</v>
      </c>
      <c r="L88">
        <v>117.57</v>
      </c>
      <c r="M88">
        <v>92</v>
      </c>
      <c r="N88">
        <v>118.125</v>
      </c>
      <c r="O88">
        <v>123.66562500000001</v>
      </c>
      <c r="P88">
        <v>123.375</v>
      </c>
      <c r="Q88">
        <v>4</v>
      </c>
      <c r="R88">
        <v>36.243000000000002</v>
      </c>
      <c r="S88">
        <v>6</v>
      </c>
      <c r="T88">
        <v>0</v>
      </c>
      <c r="U88">
        <v>415.125</v>
      </c>
      <c r="V88">
        <v>13.532500000000001</v>
      </c>
      <c r="W88">
        <v>30.960799999999999</v>
      </c>
      <c r="X88">
        <v>127.04989999999999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12.144</v>
      </c>
      <c r="AS88">
        <v>9.4163999999999994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1931.774332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</v>
      </c>
      <c r="L89">
        <v>117.57</v>
      </c>
      <c r="M89">
        <v>92</v>
      </c>
      <c r="N89">
        <v>118.125</v>
      </c>
      <c r="O89">
        <v>123.66562500000001</v>
      </c>
      <c r="P89">
        <v>123.375</v>
      </c>
      <c r="Q89">
        <v>4</v>
      </c>
      <c r="R89">
        <v>36.243000000000002</v>
      </c>
      <c r="S89">
        <v>6</v>
      </c>
      <c r="T89">
        <v>0</v>
      </c>
      <c r="U89">
        <v>415.125</v>
      </c>
      <c r="V89">
        <v>13.532500000000001</v>
      </c>
      <c r="W89">
        <v>30.960799999999999</v>
      </c>
      <c r="X89">
        <v>127.04989999999999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12.782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12.144</v>
      </c>
      <c r="AS89">
        <v>9.4163999999999994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1901.774332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</v>
      </c>
      <c r="L90">
        <v>117.57</v>
      </c>
      <c r="M90">
        <v>92</v>
      </c>
      <c r="N90">
        <v>118.125</v>
      </c>
      <c r="O90">
        <v>123.66562500000001</v>
      </c>
      <c r="P90">
        <v>123.375</v>
      </c>
      <c r="Q90">
        <v>4</v>
      </c>
      <c r="R90">
        <v>36.243000000000002</v>
      </c>
      <c r="S90">
        <v>6</v>
      </c>
      <c r="T90">
        <v>0</v>
      </c>
      <c r="U90">
        <v>415.125</v>
      </c>
      <c r="V90">
        <v>13.532500000000001</v>
      </c>
      <c r="W90">
        <v>30.960799999999999</v>
      </c>
      <c r="X90">
        <v>127.04989999999999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12.782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9.4163999999999994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1881.774332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</v>
      </c>
      <c r="L91">
        <v>117.57</v>
      </c>
      <c r="M91">
        <v>92</v>
      </c>
      <c r="N91">
        <v>118.125</v>
      </c>
      <c r="O91">
        <v>123.66562500000001</v>
      </c>
      <c r="P91">
        <v>123.375</v>
      </c>
      <c r="Q91">
        <v>4</v>
      </c>
      <c r="R91">
        <v>36.243000000000002</v>
      </c>
      <c r="S91">
        <v>6</v>
      </c>
      <c r="T91">
        <v>0</v>
      </c>
      <c r="U91">
        <v>415.125</v>
      </c>
      <c r="V91">
        <v>13.532500000000001</v>
      </c>
      <c r="W91">
        <v>30.960799999999999</v>
      </c>
      <c r="X91">
        <v>127.04989999999999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17.664000000000001</v>
      </c>
      <c r="AS91">
        <v>9.4163999999999994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1887.2943319999999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</v>
      </c>
      <c r="L92">
        <v>117.57</v>
      </c>
      <c r="M92">
        <v>92</v>
      </c>
      <c r="N92">
        <v>118.125</v>
      </c>
      <c r="O92">
        <v>123.66562500000001</v>
      </c>
      <c r="P92">
        <v>123.375</v>
      </c>
      <c r="Q92">
        <v>4</v>
      </c>
      <c r="R92">
        <v>36.243000000000002</v>
      </c>
      <c r="S92">
        <v>6</v>
      </c>
      <c r="T92">
        <v>0</v>
      </c>
      <c r="U92">
        <v>415.125</v>
      </c>
      <c r="V92">
        <v>13.532500000000001</v>
      </c>
      <c r="W92">
        <v>30.960799999999999</v>
      </c>
      <c r="X92">
        <v>127.04989999999999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17.664000000000001</v>
      </c>
      <c r="AS92">
        <v>9.4163999999999994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1837.2943320000002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349</v>
      </c>
      <c r="L93">
        <v>117.57</v>
      </c>
      <c r="M93">
        <v>92</v>
      </c>
      <c r="N93">
        <v>118.125</v>
      </c>
      <c r="O93">
        <v>123.66562500000001</v>
      </c>
      <c r="P93">
        <v>123.375</v>
      </c>
      <c r="Q93">
        <v>4</v>
      </c>
      <c r="R93">
        <v>26.943439999999999</v>
      </c>
      <c r="S93">
        <v>6</v>
      </c>
      <c r="T93">
        <v>0</v>
      </c>
      <c r="U93">
        <v>415.125</v>
      </c>
      <c r="V93">
        <v>9.9671000000000003</v>
      </c>
      <c r="W93">
        <v>30.960799999999999</v>
      </c>
      <c r="X93">
        <v>127.04989999999999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12.782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17.664000000000001</v>
      </c>
      <c r="AS93">
        <v>9.4163999999999994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1729.4293720000001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349</v>
      </c>
      <c r="L94">
        <v>117.57</v>
      </c>
      <c r="M94">
        <v>92</v>
      </c>
      <c r="N94">
        <v>118.125</v>
      </c>
      <c r="O94">
        <v>123.66562500000001</v>
      </c>
      <c r="P94">
        <v>123.375</v>
      </c>
      <c r="Q94">
        <v>4</v>
      </c>
      <c r="R94">
        <v>26.2377</v>
      </c>
      <c r="S94">
        <v>6</v>
      </c>
      <c r="T94">
        <v>0</v>
      </c>
      <c r="U94">
        <v>415.125</v>
      </c>
      <c r="V94">
        <v>9.9671000000000003</v>
      </c>
      <c r="W94">
        <v>30.960799999999999</v>
      </c>
      <c r="X94">
        <v>127.04989999999999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12.782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17.664000000000001</v>
      </c>
      <c r="AS94">
        <v>9.4163999999999994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1728.7236320000002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349</v>
      </c>
      <c r="L95">
        <v>117.57</v>
      </c>
      <c r="M95">
        <v>92</v>
      </c>
      <c r="N95">
        <v>118.125</v>
      </c>
      <c r="O95">
        <v>123.66562500000001</v>
      </c>
      <c r="P95">
        <v>123.375</v>
      </c>
      <c r="Q95">
        <v>4</v>
      </c>
      <c r="R95">
        <v>12.62</v>
      </c>
      <c r="S95">
        <v>6</v>
      </c>
      <c r="T95">
        <v>0</v>
      </c>
      <c r="U95">
        <v>415.125</v>
      </c>
      <c r="V95">
        <v>5.1673309999999999</v>
      </c>
      <c r="W95">
        <v>23.284199999999998</v>
      </c>
      <c r="X95">
        <v>91.790800000000004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11.04</v>
      </c>
      <c r="AS95">
        <v>9.4163999999999994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1651.8724630000002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</v>
      </c>
      <c r="L96">
        <v>117.57</v>
      </c>
      <c r="M96">
        <v>92</v>
      </c>
      <c r="N96">
        <v>118.125</v>
      </c>
      <c r="O96">
        <v>123.66562500000001</v>
      </c>
      <c r="P96">
        <v>123.375</v>
      </c>
      <c r="Q96">
        <v>4</v>
      </c>
      <c r="R96">
        <v>12.62</v>
      </c>
      <c r="S96">
        <v>6</v>
      </c>
      <c r="T96">
        <v>0</v>
      </c>
      <c r="U96">
        <v>415.125</v>
      </c>
      <c r="V96">
        <v>5</v>
      </c>
      <c r="W96">
        <v>23.284199999999998</v>
      </c>
      <c r="X96">
        <v>91.790800000000004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11.04</v>
      </c>
      <c r="AS96">
        <v>9.4163999999999994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1651.705132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349</v>
      </c>
      <c r="L97">
        <v>117.57</v>
      </c>
      <c r="M97">
        <v>92</v>
      </c>
      <c r="N97">
        <v>118.125</v>
      </c>
      <c r="O97">
        <v>123.66562500000001</v>
      </c>
      <c r="P97">
        <v>123.375</v>
      </c>
      <c r="Q97">
        <v>4</v>
      </c>
      <c r="R97">
        <v>12.62</v>
      </c>
      <c r="S97">
        <v>6</v>
      </c>
      <c r="T97">
        <v>0</v>
      </c>
      <c r="U97">
        <v>415.125</v>
      </c>
      <c r="V97">
        <v>5</v>
      </c>
      <c r="W97">
        <v>23.284199999999998</v>
      </c>
      <c r="X97">
        <v>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46.683</v>
      </c>
      <c r="AR97">
        <v>8.8320000000000007</v>
      </c>
      <c r="AS97">
        <v>9.4163999999999994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1609.2483320000003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</v>
      </c>
      <c r="L98">
        <v>117.57</v>
      </c>
      <c r="M98">
        <v>92</v>
      </c>
      <c r="N98">
        <v>118.125</v>
      </c>
      <c r="O98">
        <v>123.66562500000001</v>
      </c>
      <c r="P98">
        <v>123.375</v>
      </c>
      <c r="Q98">
        <v>4</v>
      </c>
      <c r="R98">
        <v>12.62</v>
      </c>
      <c r="S98">
        <v>6</v>
      </c>
      <c r="T98">
        <v>0</v>
      </c>
      <c r="U98">
        <v>415.125</v>
      </c>
      <c r="V98">
        <v>5</v>
      </c>
      <c r="W98">
        <v>23.284199999999998</v>
      </c>
      <c r="X98">
        <v>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46.683</v>
      </c>
      <c r="AR98">
        <v>8.8320000000000007</v>
      </c>
      <c r="AS98">
        <v>10.7616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1590.5935320000003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11.752639597249999</v>
      </c>
      <c r="L99">
        <f t="shared" si="2"/>
        <v>3.774917499999999</v>
      </c>
      <c r="M99">
        <f t="shared" si="2"/>
        <v>2.0894004645000002</v>
      </c>
      <c r="N99">
        <f t="shared" si="2"/>
        <v>2.7581387765000001</v>
      </c>
      <c r="O99">
        <f t="shared" si="2"/>
        <v>2.8425791457499954</v>
      </c>
      <c r="P99">
        <f t="shared" si="2"/>
        <v>2.9442501999999999</v>
      </c>
      <c r="Q99">
        <f t="shared" si="2"/>
        <v>0.16452824999999993</v>
      </c>
      <c r="R99">
        <f t="shared" si="2"/>
        <v>0.71954043924999911</v>
      </c>
      <c r="S99">
        <f t="shared" si="2"/>
        <v>0.21421211750000005</v>
      </c>
      <c r="T99">
        <f t="shared" si="2"/>
        <v>0</v>
      </c>
      <c r="U99">
        <f t="shared" si="2"/>
        <v>9.9957929875000033</v>
      </c>
      <c r="V99">
        <f t="shared" si="2"/>
        <v>0.28648021574999999</v>
      </c>
      <c r="W99">
        <f t="shared" si="2"/>
        <v>0.70097999500000008</v>
      </c>
      <c r="X99">
        <f t="shared" si="2"/>
        <v>2.7736382805000002</v>
      </c>
      <c r="Y99">
        <f t="shared" si="2"/>
        <v>0</v>
      </c>
      <c r="Z99">
        <f t="shared" si="2"/>
        <v>5.0006000000000002E-2</v>
      </c>
      <c r="AA99">
        <f t="shared" si="2"/>
        <v>9.0843679999999996E-2</v>
      </c>
      <c r="AB99">
        <f t="shared" si="2"/>
        <v>0.17287677000000001</v>
      </c>
      <c r="AC99">
        <f t="shared" si="2"/>
        <v>0.12402915999999999</v>
      </c>
      <c r="AD99">
        <f t="shared" si="2"/>
        <v>0.114284994</v>
      </c>
      <c r="AE99">
        <f t="shared" si="2"/>
        <v>0.37077416999999979</v>
      </c>
      <c r="AF99">
        <f t="shared" si="2"/>
        <v>0.23614700000000027</v>
      </c>
      <c r="AG99">
        <f t="shared" si="2"/>
        <v>0</v>
      </c>
      <c r="AH99">
        <f t="shared" si="2"/>
        <v>0.70078000000000018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0.31751650000000026</v>
      </c>
      <c r="AM99">
        <f t="shared" si="2"/>
        <v>5.3309335999999999E-2</v>
      </c>
      <c r="AN99">
        <f t="shared" si="2"/>
        <v>1.4232719999999982E-2</v>
      </c>
      <c r="AO99">
        <f t="shared" si="2"/>
        <v>0</v>
      </c>
      <c r="AP99">
        <f t="shared" si="2"/>
        <v>9.3000600000000086E-2</v>
      </c>
      <c r="AQ99">
        <f t="shared" si="2"/>
        <v>0.47438999999999998</v>
      </c>
      <c r="AR99">
        <f t="shared" si="2"/>
        <v>0.28869600000000029</v>
      </c>
      <c r="AS99">
        <f t="shared" si="2"/>
        <v>0.2296256399999998</v>
      </c>
      <c r="AT99">
        <f t="shared" si="2"/>
        <v>0.35975771425000075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46.063755289750006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354.71969999999999</v>
      </c>
      <c r="L3">
        <v>113.43340000000001</v>
      </c>
      <c r="M3">
        <v>88.439599999999999</v>
      </c>
      <c r="N3">
        <v>113.553562</v>
      </c>
      <c r="O3">
        <v>118.87976500000001</v>
      </c>
      <c r="P3">
        <v>118.600388</v>
      </c>
      <c r="Q3">
        <v>8.6516999999999999</v>
      </c>
      <c r="R3">
        <v>14.419499999999999</v>
      </c>
      <c r="S3">
        <v>5.7678000000000003</v>
      </c>
      <c r="T3">
        <v>0</v>
      </c>
      <c r="U3">
        <v>402.51741099999998</v>
      </c>
      <c r="V3">
        <v>4.8064999999999998</v>
      </c>
      <c r="W3">
        <v>13.4582</v>
      </c>
      <c r="X3">
        <v>41.335900000000002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0</v>
      </c>
      <c r="AG3">
        <v>0</v>
      </c>
      <c r="AH3">
        <v>0</v>
      </c>
      <c r="AI3">
        <v>0</v>
      </c>
      <c r="AJ3">
        <v>0</v>
      </c>
      <c r="AK3">
        <v>52.211278999999998</v>
      </c>
      <c r="AL3">
        <v>2.2340610000000001</v>
      </c>
      <c r="AM3">
        <v>0</v>
      </c>
      <c r="AN3">
        <v>0.57008000000000003</v>
      </c>
      <c r="AO3">
        <v>0</v>
      </c>
      <c r="AP3">
        <v>3.0785629999999999</v>
      </c>
      <c r="AQ3">
        <v>0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1548.9377500000001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354.71969999999999</v>
      </c>
      <c r="L4">
        <v>113.43340000000001</v>
      </c>
      <c r="M4">
        <v>88.439599999999999</v>
      </c>
      <c r="N4">
        <v>113.553562</v>
      </c>
      <c r="O4">
        <v>118.87976500000001</v>
      </c>
      <c r="P4">
        <v>118.600388</v>
      </c>
      <c r="Q4">
        <v>8.6516999999999999</v>
      </c>
      <c r="R4">
        <v>14.419499999999999</v>
      </c>
      <c r="S4">
        <v>5.7678000000000003</v>
      </c>
      <c r="T4">
        <v>0</v>
      </c>
      <c r="U4">
        <v>402.56360100000001</v>
      </c>
      <c r="V4">
        <v>4.8064999999999998</v>
      </c>
      <c r="W4">
        <v>13.4582</v>
      </c>
      <c r="X4">
        <v>41.335900000000002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0</v>
      </c>
      <c r="AG4">
        <v>0</v>
      </c>
      <c r="AH4">
        <v>0</v>
      </c>
      <c r="AI4">
        <v>0</v>
      </c>
      <c r="AJ4">
        <v>0</v>
      </c>
      <c r="AK4">
        <v>52.211278999999998</v>
      </c>
      <c r="AL4">
        <v>2.2340610000000001</v>
      </c>
      <c r="AM4">
        <v>0</v>
      </c>
      <c r="AN4">
        <v>0.57008000000000003</v>
      </c>
      <c r="AO4">
        <v>0</v>
      </c>
      <c r="AP4">
        <v>3.0785629999999999</v>
      </c>
      <c r="AQ4">
        <v>0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1548.9839400000001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354.71969999999999</v>
      </c>
      <c r="L5">
        <v>113.43340000000001</v>
      </c>
      <c r="M5">
        <v>62.365087000000003</v>
      </c>
      <c r="N5">
        <v>92.522529000000006</v>
      </c>
      <c r="O5">
        <v>118.87976500000001</v>
      </c>
      <c r="P5">
        <v>118.600388</v>
      </c>
      <c r="Q5">
        <v>8.6516999999999999</v>
      </c>
      <c r="R5">
        <v>14.419499999999999</v>
      </c>
      <c r="S5">
        <v>5.7678000000000003</v>
      </c>
      <c r="T5">
        <v>0</v>
      </c>
      <c r="U5">
        <v>402.56360100000001</v>
      </c>
      <c r="V5">
        <v>4.8064999999999998</v>
      </c>
      <c r="W5">
        <v>13.4582</v>
      </c>
      <c r="X5">
        <v>41.335900000000002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52.211278999999998</v>
      </c>
      <c r="AL5">
        <v>2.2340610000000001</v>
      </c>
      <c r="AM5">
        <v>0</v>
      </c>
      <c r="AN5">
        <v>0.57008000000000003</v>
      </c>
      <c r="AO5">
        <v>0</v>
      </c>
      <c r="AP5">
        <v>3.0785629999999999</v>
      </c>
      <c r="AQ5">
        <v>0</v>
      </c>
      <c r="AR5">
        <v>5.3063760000000002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1453.137743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354.71969999999999</v>
      </c>
      <c r="L6">
        <v>113.43340000000001</v>
      </c>
      <c r="M6">
        <v>55.972268999999997</v>
      </c>
      <c r="N6">
        <v>92.522529000000006</v>
      </c>
      <c r="O6">
        <v>118.87976500000001</v>
      </c>
      <c r="P6">
        <v>118.600388</v>
      </c>
      <c r="Q6">
        <v>8.6516999999999999</v>
      </c>
      <c r="R6">
        <v>14.419499999999999</v>
      </c>
      <c r="S6">
        <v>5.7678000000000003</v>
      </c>
      <c r="T6">
        <v>0</v>
      </c>
      <c r="U6">
        <v>402.56360100000001</v>
      </c>
      <c r="V6">
        <v>4.8064999999999998</v>
      </c>
      <c r="W6">
        <v>13.4582</v>
      </c>
      <c r="X6">
        <v>41.335900000000002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52.211278999999998</v>
      </c>
      <c r="AL6">
        <v>2.2340610000000001</v>
      </c>
      <c r="AM6">
        <v>0</v>
      </c>
      <c r="AN6">
        <v>0.57008000000000003</v>
      </c>
      <c r="AO6">
        <v>0</v>
      </c>
      <c r="AP6">
        <v>3.0785629999999999</v>
      </c>
      <c r="AQ6">
        <v>0</v>
      </c>
      <c r="AR6">
        <v>5.3063760000000002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1446.744925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354.71969999999999</v>
      </c>
      <c r="L7">
        <v>113.43340000000001</v>
      </c>
      <c r="M7">
        <v>55.972268999999997</v>
      </c>
      <c r="N7">
        <v>92.522529000000006</v>
      </c>
      <c r="O7">
        <v>101.015776</v>
      </c>
      <c r="P7">
        <v>110.54959599999999</v>
      </c>
      <c r="Q7">
        <v>8.6516999999999999</v>
      </c>
      <c r="R7">
        <v>14.419499999999999</v>
      </c>
      <c r="S7">
        <v>5.7678000000000003</v>
      </c>
      <c r="T7">
        <v>0</v>
      </c>
      <c r="U7">
        <v>402.56360100000001</v>
      </c>
      <c r="V7">
        <v>4.8064999999999998</v>
      </c>
      <c r="W7">
        <v>13.4582</v>
      </c>
      <c r="X7">
        <v>41.335900000000002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52.211278999999998</v>
      </c>
      <c r="AL7">
        <v>2.2340610000000001</v>
      </c>
      <c r="AM7">
        <v>0</v>
      </c>
      <c r="AN7">
        <v>0.57008000000000003</v>
      </c>
      <c r="AO7">
        <v>0</v>
      </c>
      <c r="AP7">
        <v>3.0785629999999999</v>
      </c>
      <c r="AQ7">
        <v>0</v>
      </c>
      <c r="AR7">
        <v>5.3063760000000002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1420.8301439999998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354.71969999999999</v>
      </c>
      <c r="L8">
        <v>113.43340000000001</v>
      </c>
      <c r="M8">
        <v>55.972268999999997</v>
      </c>
      <c r="N8">
        <v>92.522529000000006</v>
      </c>
      <c r="O8">
        <v>80.917927000000006</v>
      </c>
      <c r="P8">
        <v>110.54959599999999</v>
      </c>
      <c r="Q8">
        <v>8.6516999999999999</v>
      </c>
      <c r="R8">
        <v>14.419499999999999</v>
      </c>
      <c r="S8">
        <v>5.7678000000000003</v>
      </c>
      <c r="T8">
        <v>0</v>
      </c>
      <c r="U8">
        <v>402.56360100000001</v>
      </c>
      <c r="V8">
        <v>4.8064999999999998</v>
      </c>
      <c r="W8">
        <v>13.4582</v>
      </c>
      <c r="X8">
        <v>41.335900000000002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52.211278999999998</v>
      </c>
      <c r="AL8">
        <v>14.521398</v>
      </c>
      <c r="AM8">
        <v>0</v>
      </c>
      <c r="AN8">
        <v>0.57008000000000003</v>
      </c>
      <c r="AO8">
        <v>0</v>
      </c>
      <c r="AP8">
        <v>3.0785629999999999</v>
      </c>
      <c r="AQ8">
        <v>0</v>
      </c>
      <c r="AR8">
        <v>5.3063760000000002</v>
      </c>
      <c r="AS8">
        <v>23.793790000000001</v>
      </c>
      <c r="AT8">
        <v>14.419523999999999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1413.0196319999998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354.71969999999999</v>
      </c>
      <c r="L9">
        <v>113.43340000000001</v>
      </c>
      <c r="M9">
        <v>55.972268999999997</v>
      </c>
      <c r="N9">
        <v>92.522529000000006</v>
      </c>
      <c r="O9">
        <v>77.272369999999995</v>
      </c>
      <c r="P9">
        <v>110.54959599999999</v>
      </c>
      <c r="Q9">
        <v>8.6516999999999999</v>
      </c>
      <c r="R9">
        <v>14.419499999999999</v>
      </c>
      <c r="S9">
        <v>5.7678000000000003</v>
      </c>
      <c r="T9">
        <v>0</v>
      </c>
      <c r="U9">
        <v>402.56360100000001</v>
      </c>
      <c r="V9">
        <v>4.8064999999999998</v>
      </c>
      <c r="W9">
        <v>13.4582</v>
      </c>
      <c r="X9">
        <v>41.335900000000002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52.211278999999998</v>
      </c>
      <c r="AL9">
        <v>68.138867000000005</v>
      </c>
      <c r="AM9">
        <v>0</v>
      </c>
      <c r="AN9">
        <v>0.57008000000000003</v>
      </c>
      <c r="AO9">
        <v>0</v>
      </c>
      <c r="AP9">
        <v>3.0785629999999999</v>
      </c>
      <c r="AQ9">
        <v>0</v>
      </c>
      <c r="AR9">
        <v>5.3063760000000002</v>
      </c>
      <c r="AS9">
        <v>5.8191329999999999</v>
      </c>
      <c r="AT9">
        <v>14.419523999999999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1445.0168869999998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354.71969999999999</v>
      </c>
      <c r="L10">
        <v>113.43340000000001</v>
      </c>
      <c r="M10">
        <v>55.972268999999997</v>
      </c>
      <c r="N10">
        <v>92.522529000000006</v>
      </c>
      <c r="O10">
        <v>77.272369999999995</v>
      </c>
      <c r="P10">
        <v>110.54959599999999</v>
      </c>
      <c r="Q10">
        <v>8.6516999999999999</v>
      </c>
      <c r="R10">
        <v>14.419499999999999</v>
      </c>
      <c r="S10">
        <v>5.7678000000000003</v>
      </c>
      <c r="T10">
        <v>0</v>
      </c>
      <c r="U10">
        <v>402.56360100000001</v>
      </c>
      <c r="V10">
        <v>4.8064999999999998</v>
      </c>
      <c r="W10">
        <v>13.4582</v>
      </c>
      <c r="X10">
        <v>41.335900000000002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52.211278999999998</v>
      </c>
      <c r="AL10">
        <v>68.138867000000005</v>
      </c>
      <c r="AM10">
        <v>0</v>
      </c>
      <c r="AN10">
        <v>0.57008000000000003</v>
      </c>
      <c r="AO10">
        <v>0</v>
      </c>
      <c r="AP10">
        <v>3.0785629999999999</v>
      </c>
      <c r="AQ10">
        <v>0</v>
      </c>
      <c r="AR10">
        <v>5.3063760000000002</v>
      </c>
      <c r="AS10">
        <v>5.8191329999999999</v>
      </c>
      <c r="AT10">
        <v>14.419523999999999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1445.0168869999998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354.71969999999999</v>
      </c>
      <c r="L11">
        <v>113.43340000000001</v>
      </c>
      <c r="M11">
        <v>55.972268999999997</v>
      </c>
      <c r="N11">
        <v>92.522529000000006</v>
      </c>
      <c r="O11">
        <v>77.272369999999995</v>
      </c>
      <c r="P11">
        <v>110.54959599999999</v>
      </c>
      <c r="Q11">
        <v>8.6516999999999999</v>
      </c>
      <c r="R11">
        <v>14.419499999999999</v>
      </c>
      <c r="S11">
        <v>5.7678000000000003</v>
      </c>
      <c r="T11">
        <v>0</v>
      </c>
      <c r="U11">
        <v>402.56360100000001</v>
      </c>
      <c r="V11">
        <v>4.8064999999999998</v>
      </c>
      <c r="W11">
        <v>13.4582</v>
      </c>
      <c r="X11">
        <v>41.335900000000002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52.211278999999998</v>
      </c>
      <c r="AL11">
        <v>68.138867000000005</v>
      </c>
      <c r="AM11">
        <v>0</v>
      </c>
      <c r="AN11">
        <v>0.57008000000000003</v>
      </c>
      <c r="AO11">
        <v>0</v>
      </c>
      <c r="AP11">
        <v>8.0042639999999992</v>
      </c>
      <c r="AQ11">
        <v>0</v>
      </c>
      <c r="AR11">
        <v>5.3063760000000002</v>
      </c>
      <c r="AS11">
        <v>5.8191329999999999</v>
      </c>
      <c r="AT11">
        <v>14.419523999999999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1449.9425879999997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354.71969999999999</v>
      </c>
      <c r="L12">
        <v>113.43340000000001</v>
      </c>
      <c r="M12">
        <v>55.972268999999997</v>
      </c>
      <c r="N12">
        <v>92.522529000000006</v>
      </c>
      <c r="O12">
        <v>77.272369999999995</v>
      </c>
      <c r="P12">
        <v>110.54959599999999</v>
      </c>
      <c r="Q12">
        <v>8.6516999999999999</v>
      </c>
      <c r="R12">
        <v>14.419499999999999</v>
      </c>
      <c r="S12">
        <v>5.7678000000000003</v>
      </c>
      <c r="T12">
        <v>0</v>
      </c>
      <c r="U12">
        <v>402.56360100000001</v>
      </c>
      <c r="V12">
        <v>4.8064999999999998</v>
      </c>
      <c r="W12">
        <v>13.4582</v>
      </c>
      <c r="X12">
        <v>41.335900000000002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52.211278999999998</v>
      </c>
      <c r="AL12">
        <v>68.138867000000005</v>
      </c>
      <c r="AM12">
        <v>0</v>
      </c>
      <c r="AN12">
        <v>0.57008000000000003</v>
      </c>
      <c r="AO12">
        <v>0</v>
      </c>
      <c r="AP12">
        <v>8.0042639999999992</v>
      </c>
      <c r="AQ12">
        <v>0</v>
      </c>
      <c r="AR12">
        <v>5.3063760000000002</v>
      </c>
      <c r="AS12">
        <v>5.8191329999999999</v>
      </c>
      <c r="AT12">
        <v>14.419523999999999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1449.9425879999997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354.71969999999999</v>
      </c>
      <c r="L13">
        <v>113.43340000000001</v>
      </c>
      <c r="M13">
        <v>55.972268999999997</v>
      </c>
      <c r="N13">
        <v>92.522529000000006</v>
      </c>
      <c r="O13">
        <v>77.272369999999995</v>
      </c>
      <c r="P13">
        <v>110.54959599999999</v>
      </c>
      <c r="Q13">
        <v>8.6516999999999999</v>
      </c>
      <c r="R13">
        <v>14.419499999999999</v>
      </c>
      <c r="S13">
        <v>5.7678000000000003</v>
      </c>
      <c r="T13">
        <v>0</v>
      </c>
      <c r="U13">
        <v>402.56360100000001</v>
      </c>
      <c r="V13">
        <v>4.8064999999999998</v>
      </c>
      <c r="W13">
        <v>13.4582</v>
      </c>
      <c r="X13">
        <v>41.335900000000002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52.211278999999998</v>
      </c>
      <c r="AL13">
        <v>13.404367000000001</v>
      </c>
      <c r="AM13">
        <v>0</v>
      </c>
      <c r="AN13">
        <v>0.57008000000000003</v>
      </c>
      <c r="AO13">
        <v>0</v>
      </c>
      <c r="AP13">
        <v>8.0042639999999992</v>
      </c>
      <c r="AQ13">
        <v>0</v>
      </c>
      <c r="AR13">
        <v>5.3063760000000002</v>
      </c>
      <c r="AS13">
        <v>5.8191329999999999</v>
      </c>
      <c r="AT13">
        <v>14.395320999999999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1395.1838849999999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354.71969999999999</v>
      </c>
      <c r="L14">
        <v>113.43340000000001</v>
      </c>
      <c r="M14">
        <v>55.972268999999997</v>
      </c>
      <c r="N14">
        <v>92.522529000000006</v>
      </c>
      <c r="O14">
        <v>77.272369999999995</v>
      </c>
      <c r="P14">
        <v>110.54959599999999</v>
      </c>
      <c r="Q14">
        <v>8.6516999999999999</v>
      </c>
      <c r="R14">
        <v>14.419499999999999</v>
      </c>
      <c r="S14">
        <v>5.7678000000000003</v>
      </c>
      <c r="T14">
        <v>0</v>
      </c>
      <c r="U14">
        <v>402.56360100000001</v>
      </c>
      <c r="V14">
        <v>4.8064999999999998</v>
      </c>
      <c r="W14">
        <v>13.4582</v>
      </c>
      <c r="X14">
        <v>41.335900000000002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52.211278999999998</v>
      </c>
      <c r="AL14">
        <v>2.2340610000000001</v>
      </c>
      <c r="AM14">
        <v>0</v>
      </c>
      <c r="AN14">
        <v>0.57008000000000003</v>
      </c>
      <c r="AO14">
        <v>0</v>
      </c>
      <c r="AP14">
        <v>8.0042639999999992</v>
      </c>
      <c r="AQ14">
        <v>0</v>
      </c>
      <c r="AR14">
        <v>5.3063760000000002</v>
      </c>
      <c r="AS14">
        <v>5.8191329999999999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1384.0377819999999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354.71969999999999</v>
      </c>
      <c r="L15">
        <v>113.43340000000001</v>
      </c>
      <c r="M15">
        <v>55.972268999999997</v>
      </c>
      <c r="N15">
        <v>92.522529000000006</v>
      </c>
      <c r="O15">
        <v>77.272369999999995</v>
      </c>
      <c r="P15">
        <v>118.600388</v>
      </c>
      <c r="Q15">
        <v>8.6516999999999999</v>
      </c>
      <c r="R15">
        <v>14.419499999999999</v>
      </c>
      <c r="S15">
        <v>5.7678000000000003</v>
      </c>
      <c r="T15">
        <v>0</v>
      </c>
      <c r="U15">
        <v>402.56360100000001</v>
      </c>
      <c r="V15">
        <v>4.8064999999999998</v>
      </c>
      <c r="W15">
        <v>13.4582</v>
      </c>
      <c r="X15">
        <v>41.335900000000002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52.211278999999998</v>
      </c>
      <c r="AL15">
        <v>2.2340610000000001</v>
      </c>
      <c r="AM15">
        <v>0</v>
      </c>
      <c r="AN15">
        <v>0.57008000000000003</v>
      </c>
      <c r="AO15">
        <v>0</v>
      </c>
      <c r="AP15">
        <v>8.0042639999999992</v>
      </c>
      <c r="AQ15">
        <v>0</v>
      </c>
      <c r="AR15">
        <v>5.3063760000000002</v>
      </c>
      <c r="AS15">
        <v>5.8191329999999999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1392.0885739999999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354.71969999999999</v>
      </c>
      <c r="L16">
        <v>113.43340000000001</v>
      </c>
      <c r="M16">
        <v>55.972268999999997</v>
      </c>
      <c r="N16">
        <v>92.522529000000006</v>
      </c>
      <c r="O16">
        <v>77.272369999999995</v>
      </c>
      <c r="P16">
        <v>118.600388</v>
      </c>
      <c r="Q16">
        <v>8.6516999999999999</v>
      </c>
      <c r="R16">
        <v>14.419499999999999</v>
      </c>
      <c r="S16">
        <v>5.7678000000000003</v>
      </c>
      <c r="T16">
        <v>0</v>
      </c>
      <c r="U16">
        <v>402.56360100000001</v>
      </c>
      <c r="V16">
        <v>4.8064999999999998</v>
      </c>
      <c r="W16">
        <v>13.4582</v>
      </c>
      <c r="X16">
        <v>41.335900000000002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52.211278999999998</v>
      </c>
      <c r="AL16">
        <v>2.2340610000000001</v>
      </c>
      <c r="AM16">
        <v>0</v>
      </c>
      <c r="AN16">
        <v>0.57008000000000003</v>
      </c>
      <c r="AO16">
        <v>0</v>
      </c>
      <c r="AP16">
        <v>3.0785629999999999</v>
      </c>
      <c r="AQ16">
        <v>0</v>
      </c>
      <c r="AR16">
        <v>5.3063760000000002</v>
      </c>
      <c r="AS16">
        <v>5.8191329999999999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1387.162873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354.71969999999999</v>
      </c>
      <c r="L17">
        <v>113.43340000000001</v>
      </c>
      <c r="M17">
        <v>55.972268999999997</v>
      </c>
      <c r="N17">
        <v>92.522529000000006</v>
      </c>
      <c r="O17">
        <v>77.272369999999995</v>
      </c>
      <c r="P17">
        <v>118.600388</v>
      </c>
      <c r="Q17">
        <v>8.6516999999999999</v>
      </c>
      <c r="R17">
        <v>14.419499999999999</v>
      </c>
      <c r="S17">
        <v>5.7678000000000003</v>
      </c>
      <c r="T17">
        <v>0</v>
      </c>
      <c r="U17">
        <v>402.56360100000001</v>
      </c>
      <c r="V17">
        <v>4.8064999999999998</v>
      </c>
      <c r="W17">
        <v>13.4582</v>
      </c>
      <c r="X17">
        <v>41.335900000000002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52.211278999999998</v>
      </c>
      <c r="AL17">
        <v>2.2340610000000001</v>
      </c>
      <c r="AM17">
        <v>0</v>
      </c>
      <c r="AN17">
        <v>0.57008000000000003</v>
      </c>
      <c r="AO17">
        <v>0</v>
      </c>
      <c r="AP17">
        <v>3.0785629999999999</v>
      </c>
      <c r="AQ17">
        <v>0</v>
      </c>
      <c r="AR17">
        <v>5.3063760000000002</v>
      </c>
      <c r="AS17">
        <v>5.8191329999999999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1395.6934490000001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354.71969999999999</v>
      </c>
      <c r="L18">
        <v>113.43340000000001</v>
      </c>
      <c r="M18">
        <v>55.972268999999997</v>
      </c>
      <c r="N18">
        <v>92.522529000000006</v>
      </c>
      <c r="O18">
        <v>77.272369999999995</v>
      </c>
      <c r="P18">
        <v>118.600388</v>
      </c>
      <c r="Q18">
        <v>8.6516999999999999</v>
      </c>
      <c r="R18">
        <v>14.419499999999999</v>
      </c>
      <c r="S18">
        <v>5.7678000000000003</v>
      </c>
      <c r="T18">
        <v>0</v>
      </c>
      <c r="U18">
        <v>402.56360100000001</v>
      </c>
      <c r="V18">
        <v>4.8064999999999998</v>
      </c>
      <c r="W18">
        <v>13.4582</v>
      </c>
      <c r="X18">
        <v>41.335900000000002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52.211278999999998</v>
      </c>
      <c r="AL18">
        <v>2.2340610000000001</v>
      </c>
      <c r="AM18">
        <v>0</v>
      </c>
      <c r="AN18">
        <v>0.57008000000000003</v>
      </c>
      <c r="AO18">
        <v>0</v>
      </c>
      <c r="AP18">
        <v>3.0785629999999999</v>
      </c>
      <c r="AQ18">
        <v>0</v>
      </c>
      <c r="AR18">
        <v>5.3063760000000002</v>
      </c>
      <c r="AS18">
        <v>5.8191329999999999</v>
      </c>
      <c r="AT18">
        <v>13.509782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1394.7837070000003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354.71969999999999</v>
      </c>
      <c r="L19">
        <v>113.43340000000001</v>
      </c>
      <c r="M19">
        <v>80.550477999999998</v>
      </c>
      <c r="N19">
        <v>112.441248</v>
      </c>
      <c r="O19">
        <v>108.607405</v>
      </c>
      <c r="P19">
        <v>118.600388</v>
      </c>
      <c r="Q19">
        <v>8.6516999999999999</v>
      </c>
      <c r="R19">
        <v>14.419499999999999</v>
      </c>
      <c r="S19">
        <v>5.7678000000000003</v>
      </c>
      <c r="T19">
        <v>0</v>
      </c>
      <c r="U19">
        <v>402.56360100000001</v>
      </c>
      <c r="V19">
        <v>4.8064999999999998</v>
      </c>
      <c r="W19">
        <v>13.4582</v>
      </c>
      <c r="X19">
        <v>41.335900000000002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52.211278999999998</v>
      </c>
      <c r="AL19">
        <v>2.2340610000000001</v>
      </c>
      <c r="AM19">
        <v>0</v>
      </c>
      <c r="AN19">
        <v>0.57008000000000003</v>
      </c>
      <c r="AO19">
        <v>0</v>
      </c>
      <c r="AP19">
        <v>3.0785629999999999</v>
      </c>
      <c r="AQ19">
        <v>0</v>
      </c>
      <c r="AR19">
        <v>5.3063760000000002</v>
      </c>
      <c r="AS19">
        <v>5.8191329999999999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1471.525412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354.71969999999999</v>
      </c>
      <c r="L20">
        <v>113.43340000000001</v>
      </c>
      <c r="M20">
        <v>88.439599999999999</v>
      </c>
      <c r="N20">
        <v>113.553562</v>
      </c>
      <c r="O20">
        <v>118.87976500000001</v>
      </c>
      <c r="P20">
        <v>118.600388</v>
      </c>
      <c r="Q20">
        <v>8.6516999999999999</v>
      </c>
      <c r="R20">
        <v>14.419499999999999</v>
      </c>
      <c r="S20">
        <v>5.7678000000000003</v>
      </c>
      <c r="T20">
        <v>0</v>
      </c>
      <c r="U20">
        <v>402.56360100000001</v>
      </c>
      <c r="V20">
        <v>4.8064999999999998</v>
      </c>
      <c r="W20">
        <v>13.4582</v>
      </c>
      <c r="X20">
        <v>41.335900000000002</v>
      </c>
      <c r="Y20">
        <v>0</v>
      </c>
      <c r="Z20">
        <v>0</v>
      </c>
      <c r="AA20">
        <v>0</v>
      </c>
      <c r="AB20">
        <v>0</v>
      </c>
      <c r="AC20">
        <v>9.3033079999999995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52.211278999999998</v>
      </c>
      <c r="AL20">
        <v>2.2340610000000001</v>
      </c>
      <c r="AM20">
        <v>0</v>
      </c>
      <c r="AN20">
        <v>0.57008000000000003</v>
      </c>
      <c r="AO20">
        <v>0</v>
      </c>
      <c r="AP20">
        <v>3.0785629999999999</v>
      </c>
      <c r="AQ20">
        <v>0</v>
      </c>
      <c r="AR20">
        <v>5.3063760000000002</v>
      </c>
      <c r="AS20">
        <v>5.8191329999999999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1500.1025160000002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354.71969999999999</v>
      </c>
      <c r="L21">
        <v>113.43340000000001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8.6516999999999999</v>
      </c>
      <c r="R21">
        <v>14.419499999999999</v>
      </c>
      <c r="S21">
        <v>5.7678000000000003</v>
      </c>
      <c r="T21">
        <v>0</v>
      </c>
      <c r="U21">
        <v>402.56360100000001</v>
      </c>
      <c r="V21">
        <v>4.8064999999999998</v>
      </c>
      <c r="W21">
        <v>13.4582</v>
      </c>
      <c r="X21">
        <v>41.335900000000002</v>
      </c>
      <c r="Y21">
        <v>0</v>
      </c>
      <c r="Z21">
        <v>0</v>
      </c>
      <c r="AA21">
        <v>0</v>
      </c>
      <c r="AB21">
        <v>12.660359</v>
      </c>
      <c r="AC21">
        <v>18.606615000000001</v>
      </c>
      <c r="AD21">
        <v>0</v>
      </c>
      <c r="AE21">
        <v>15.84112</v>
      </c>
      <c r="AF21">
        <v>8.5305759999999999</v>
      </c>
      <c r="AG21">
        <v>0</v>
      </c>
      <c r="AH21">
        <v>0</v>
      </c>
      <c r="AI21">
        <v>0</v>
      </c>
      <c r="AJ21">
        <v>0</v>
      </c>
      <c r="AK21">
        <v>52.211278999999998</v>
      </c>
      <c r="AL21">
        <v>2.2340610000000001</v>
      </c>
      <c r="AM21">
        <v>0</v>
      </c>
      <c r="AN21">
        <v>0.57008000000000003</v>
      </c>
      <c r="AO21">
        <v>0</v>
      </c>
      <c r="AP21">
        <v>3.0785629999999999</v>
      </c>
      <c r="AQ21">
        <v>0</v>
      </c>
      <c r="AR21">
        <v>5.3063760000000002</v>
      </c>
      <c r="AS21">
        <v>5.8191329999999999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1537.9073020000001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354.71969999999999</v>
      </c>
      <c r="L22">
        <v>113.43340000000001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8.6516999999999999</v>
      </c>
      <c r="R22">
        <v>14.419499999999999</v>
      </c>
      <c r="S22">
        <v>5.7678000000000003</v>
      </c>
      <c r="T22">
        <v>0</v>
      </c>
      <c r="U22">
        <v>402.56360100000001</v>
      </c>
      <c r="V22">
        <v>4.8064999999999998</v>
      </c>
      <c r="W22">
        <v>13.4582</v>
      </c>
      <c r="X22">
        <v>41.335900000000002</v>
      </c>
      <c r="Y22">
        <v>0</v>
      </c>
      <c r="Z22">
        <v>0</v>
      </c>
      <c r="AA22">
        <v>0</v>
      </c>
      <c r="AB22">
        <v>25.320719</v>
      </c>
      <c r="AC22">
        <v>18.606615000000001</v>
      </c>
      <c r="AD22">
        <v>0</v>
      </c>
      <c r="AE22">
        <v>15.84112</v>
      </c>
      <c r="AF22">
        <v>8.5305759999999999</v>
      </c>
      <c r="AG22">
        <v>0</v>
      </c>
      <c r="AH22">
        <v>0</v>
      </c>
      <c r="AI22">
        <v>0</v>
      </c>
      <c r="AJ22">
        <v>0</v>
      </c>
      <c r="AK22">
        <v>52.211278999999998</v>
      </c>
      <c r="AL22">
        <v>2.2340610000000001</v>
      </c>
      <c r="AM22">
        <v>0</v>
      </c>
      <c r="AN22">
        <v>0.57008000000000003</v>
      </c>
      <c r="AO22">
        <v>0</v>
      </c>
      <c r="AP22">
        <v>3.0785629999999999</v>
      </c>
      <c r="AQ22">
        <v>14.958788999999999</v>
      </c>
      <c r="AR22">
        <v>5.3063760000000002</v>
      </c>
      <c r="AS22">
        <v>5.8191329999999999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1565.5264510000002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354.71969999999999</v>
      </c>
      <c r="L23">
        <v>113.43340000000001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8.6516999999999999</v>
      </c>
      <c r="R23">
        <v>14.419499999999999</v>
      </c>
      <c r="S23">
        <v>5.7678000000000003</v>
      </c>
      <c r="T23">
        <v>0</v>
      </c>
      <c r="U23">
        <v>402.56360100000001</v>
      </c>
      <c r="V23">
        <v>4.8064999999999998</v>
      </c>
      <c r="W23">
        <v>23.344401000000001</v>
      </c>
      <c r="X23">
        <v>79.787899999999993</v>
      </c>
      <c r="Y23">
        <v>0</v>
      </c>
      <c r="Z23">
        <v>0</v>
      </c>
      <c r="AA23">
        <v>0</v>
      </c>
      <c r="AB23">
        <v>25.320719</v>
      </c>
      <c r="AC23">
        <v>18.606615000000001</v>
      </c>
      <c r="AD23">
        <v>0</v>
      </c>
      <c r="AE23">
        <v>15.84112</v>
      </c>
      <c r="AF23">
        <v>8.5305759999999999</v>
      </c>
      <c r="AG23">
        <v>0</v>
      </c>
      <c r="AH23">
        <v>0</v>
      </c>
      <c r="AI23">
        <v>0</v>
      </c>
      <c r="AJ23">
        <v>0</v>
      </c>
      <c r="AK23">
        <v>52.211278999999998</v>
      </c>
      <c r="AL23">
        <v>2.2340610000000001</v>
      </c>
      <c r="AM23">
        <v>0</v>
      </c>
      <c r="AN23">
        <v>0.57008000000000003</v>
      </c>
      <c r="AO23">
        <v>0</v>
      </c>
      <c r="AP23">
        <v>3.0785629999999999</v>
      </c>
      <c r="AQ23">
        <v>14.958788999999999</v>
      </c>
      <c r="AR23">
        <v>5.3063760000000002</v>
      </c>
      <c r="AS23">
        <v>5.8191329999999999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1613.8646520000002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354.71969999999999</v>
      </c>
      <c r="L24">
        <v>113.43340000000001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8.6516999999999999</v>
      </c>
      <c r="R24">
        <v>14.419499999999999</v>
      </c>
      <c r="S24">
        <v>5.7678000000000003</v>
      </c>
      <c r="T24">
        <v>0</v>
      </c>
      <c r="U24">
        <v>402.56360100000001</v>
      </c>
      <c r="V24">
        <v>4.8064999999999998</v>
      </c>
      <c r="W24">
        <v>23.344401000000001</v>
      </c>
      <c r="X24">
        <v>89.199796000000006</v>
      </c>
      <c r="Y24">
        <v>0</v>
      </c>
      <c r="Z24">
        <v>0</v>
      </c>
      <c r="AA24">
        <v>0</v>
      </c>
      <c r="AB24">
        <v>25.320719</v>
      </c>
      <c r="AC24">
        <v>18.606615000000001</v>
      </c>
      <c r="AD24">
        <v>0</v>
      </c>
      <c r="AE24">
        <v>15.84112</v>
      </c>
      <c r="AF24">
        <v>8.5305759999999999</v>
      </c>
      <c r="AG24">
        <v>0</v>
      </c>
      <c r="AH24">
        <v>18.207021999999998</v>
      </c>
      <c r="AI24">
        <v>0</v>
      </c>
      <c r="AJ24">
        <v>0</v>
      </c>
      <c r="AK24">
        <v>52.211278999999998</v>
      </c>
      <c r="AL24">
        <v>2.2340610000000001</v>
      </c>
      <c r="AM24">
        <v>0</v>
      </c>
      <c r="AN24">
        <v>0.57008000000000003</v>
      </c>
      <c r="AO24">
        <v>0</v>
      </c>
      <c r="AP24">
        <v>3.0785629999999999</v>
      </c>
      <c r="AQ24">
        <v>29.917579</v>
      </c>
      <c r="AR24">
        <v>5.3063760000000002</v>
      </c>
      <c r="AS24">
        <v>5.8191329999999999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1656.4423600000002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354.71969999999999</v>
      </c>
      <c r="L25">
        <v>113.43340000000001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8.6516999999999999</v>
      </c>
      <c r="R25">
        <v>19.336214999999999</v>
      </c>
      <c r="S25">
        <v>5.7678000000000003</v>
      </c>
      <c r="T25">
        <v>0</v>
      </c>
      <c r="U25">
        <v>402.56360100000001</v>
      </c>
      <c r="V25">
        <v>8.7221340000000005</v>
      </c>
      <c r="W25">
        <v>26.073723999999999</v>
      </c>
      <c r="X25">
        <v>107.916403</v>
      </c>
      <c r="Y25">
        <v>0</v>
      </c>
      <c r="Z25">
        <v>0</v>
      </c>
      <c r="AA25">
        <v>0</v>
      </c>
      <c r="AB25">
        <v>25.320719</v>
      </c>
      <c r="AC25">
        <v>18.606615000000001</v>
      </c>
      <c r="AD25">
        <v>0</v>
      </c>
      <c r="AE25">
        <v>15.84112</v>
      </c>
      <c r="AF25">
        <v>8.5305759999999999</v>
      </c>
      <c r="AG25">
        <v>0</v>
      </c>
      <c r="AH25">
        <v>36.414043999999997</v>
      </c>
      <c r="AI25">
        <v>0</v>
      </c>
      <c r="AJ25">
        <v>0</v>
      </c>
      <c r="AK25">
        <v>52.211278999999998</v>
      </c>
      <c r="AL25">
        <v>2.2340610000000001</v>
      </c>
      <c r="AM25">
        <v>4.8693689999999998</v>
      </c>
      <c r="AN25">
        <v>0.57008000000000003</v>
      </c>
      <c r="AO25">
        <v>0</v>
      </c>
      <c r="AP25">
        <v>3.0785629999999999</v>
      </c>
      <c r="AQ25">
        <v>44.876367999999999</v>
      </c>
      <c r="AR25">
        <v>5.3063760000000002</v>
      </c>
      <c r="AS25">
        <v>5.8191329999999999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1724.7558190000004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422.01069999999999</v>
      </c>
      <c r="L26">
        <v>113.43340000000001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8.6516999999999999</v>
      </c>
      <c r="R26">
        <v>25.587595</v>
      </c>
      <c r="S26">
        <v>5.7678000000000003</v>
      </c>
      <c r="T26">
        <v>0</v>
      </c>
      <c r="U26">
        <v>402.56360100000001</v>
      </c>
      <c r="V26">
        <v>9.5813729999999993</v>
      </c>
      <c r="W26">
        <v>26.073723999999999</v>
      </c>
      <c r="X26">
        <v>107.916403</v>
      </c>
      <c r="Y26">
        <v>0</v>
      </c>
      <c r="Z26">
        <v>0</v>
      </c>
      <c r="AA26">
        <v>0</v>
      </c>
      <c r="AB26">
        <v>25.320719</v>
      </c>
      <c r="AC26">
        <v>18.606615000000001</v>
      </c>
      <c r="AD26">
        <v>7.6192640000000003</v>
      </c>
      <c r="AE26">
        <v>31.682241000000001</v>
      </c>
      <c r="AF26">
        <v>8.5305759999999999</v>
      </c>
      <c r="AG26">
        <v>0</v>
      </c>
      <c r="AH26">
        <v>54.621065999999999</v>
      </c>
      <c r="AI26">
        <v>3.6712050000000001</v>
      </c>
      <c r="AJ26">
        <v>0</v>
      </c>
      <c r="AK26">
        <v>52.211278999999998</v>
      </c>
      <c r="AL26">
        <v>2.2340610000000001</v>
      </c>
      <c r="AM26">
        <v>4.9975100000000001</v>
      </c>
      <c r="AN26">
        <v>0.57008000000000003</v>
      </c>
      <c r="AO26">
        <v>0</v>
      </c>
      <c r="AP26">
        <v>3.0785629999999999</v>
      </c>
      <c r="AQ26">
        <v>44.876367999999999</v>
      </c>
      <c r="AR26">
        <v>5.3063760000000002</v>
      </c>
      <c r="AS26">
        <v>5.8191329999999999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1844.6241909999999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518.14070000000004</v>
      </c>
      <c r="L27">
        <v>113.43340000000001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8.6516999999999999</v>
      </c>
      <c r="R27">
        <v>25.587595</v>
      </c>
      <c r="S27">
        <v>5.7678000000000003</v>
      </c>
      <c r="T27">
        <v>0</v>
      </c>
      <c r="U27">
        <v>402.56360100000001</v>
      </c>
      <c r="V27">
        <v>9.5813729999999993</v>
      </c>
      <c r="W27">
        <v>33.452576999999998</v>
      </c>
      <c r="X27">
        <v>134.86024499999999</v>
      </c>
      <c r="Y27">
        <v>0</v>
      </c>
      <c r="Z27">
        <v>2.1148600000000002</v>
      </c>
      <c r="AA27">
        <v>6.7588999999999997</v>
      </c>
      <c r="AB27">
        <v>25.320719</v>
      </c>
      <c r="AC27">
        <v>18.606615000000001</v>
      </c>
      <c r="AD27">
        <v>16.127441999999999</v>
      </c>
      <c r="AE27">
        <v>47.523361000000001</v>
      </c>
      <c r="AF27">
        <v>17.061152</v>
      </c>
      <c r="AG27">
        <v>0</v>
      </c>
      <c r="AH27">
        <v>81.931599000000006</v>
      </c>
      <c r="AI27">
        <v>15.717651</v>
      </c>
      <c r="AJ27">
        <v>0</v>
      </c>
      <c r="AK27">
        <v>52.211278999999998</v>
      </c>
      <c r="AL27">
        <v>2.2340610000000001</v>
      </c>
      <c r="AM27">
        <v>4.9975100000000001</v>
      </c>
      <c r="AN27">
        <v>0.57008000000000003</v>
      </c>
      <c r="AO27">
        <v>0</v>
      </c>
      <c r="AP27">
        <v>3.0785629999999999</v>
      </c>
      <c r="AQ27">
        <v>44.876367999999999</v>
      </c>
      <c r="AR27">
        <v>38.205907000000003</v>
      </c>
      <c r="AS27">
        <v>5.8191329999999999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2089.0870299999997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527.75369999999998</v>
      </c>
      <c r="L28">
        <v>113.43340000000001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8.6516999999999999</v>
      </c>
      <c r="R28">
        <v>25.587595</v>
      </c>
      <c r="S28">
        <v>5.7678000000000003</v>
      </c>
      <c r="T28">
        <v>0</v>
      </c>
      <c r="U28">
        <v>402.56360100000001</v>
      </c>
      <c r="V28">
        <v>9.5813729999999993</v>
      </c>
      <c r="W28">
        <v>33.452576999999998</v>
      </c>
      <c r="X28">
        <v>141.80677</v>
      </c>
      <c r="Y28">
        <v>0</v>
      </c>
      <c r="Z28">
        <v>12.53689</v>
      </c>
      <c r="AA28">
        <v>26.579944999999999</v>
      </c>
      <c r="AB28">
        <v>37.981077999999997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118.345643</v>
      </c>
      <c r="AI28">
        <v>15.717651</v>
      </c>
      <c r="AJ28">
        <v>0</v>
      </c>
      <c r="AK28">
        <v>52.211278999999998</v>
      </c>
      <c r="AL28">
        <v>2.2340610000000001</v>
      </c>
      <c r="AM28">
        <v>10.128288</v>
      </c>
      <c r="AN28">
        <v>0.57008000000000003</v>
      </c>
      <c r="AO28">
        <v>0</v>
      </c>
      <c r="AP28">
        <v>3.0785629999999999</v>
      </c>
      <c r="AQ28">
        <v>44.876367999999999</v>
      </c>
      <c r="AR28">
        <v>38.205907000000003</v>
      </c>
      <c r="AS28">
        <v>5.8191329999999999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2209.8246560000002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542.51821099999995</v>
      </c>
      <c r="L29">
        <v>113.43340000000001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8.6516999999999999</v>
      </c>
      <c r="R29">
        <v>35.205689999999997</v>
      </c>
      <c r="S29">
        <v>5.7678000000000003</v>
      </c>
      <c r="T29">
        <v>0</v>
      </c>
      <c r="U29">
        <v>402.56360100000001</v>
      </c>
      <c r="V29">
        <v>13.008792</v>
      </c>
      <c r="W29">
        <v>33.452576999999998</v>
      </c>
      <c r="X29">
        <v>141.80677</v>
      </c>
      <c r="Y29">
        <v>0</v>
      </c>
      <c r="Z29">
        <v>12.53689</v>
      </c>
      <c r="AA29">
        <v>26.579944999999999</v>
      </c>
      <c r="AB29">
        <v>37.981077999999997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127.44915399999999</v>
      </c>
      <c r="AI29">
        <v>15.717651</v>
      </c>
      <c r="AJ29">
        <v>0</v>
      </c>
      <c r="AK29">
        <v>52.211278999999998</v>
      </c>
      <c r="AL29">
        <v>2.2340610000000001</v>
      </c>
      <c r="AM29">
        <v>10.128288</v>
      </c>
      <c r="AN29">
        <v>0.57008000000000003</v>
      </c>
      <c r="AO29">
        <v>0</v>
      </c>
      <c r="AP29">
        <v>3.0785629999999999</v>
      </c>
      <c r="AQ29">
        <v>44.876367999999999</v>
      </c>
      <c r="AR29">
        <v>6.3676510000000004</v>
      </c>
      <c r="AS29">
        <v>5.8191329999999999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2214.8999360000003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542.51821099999995</v>
      </c>
      <c r="L30">
        <v>113.43340000000001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8.6516999999999999</v>
      </c>
      <c r="R30">
        <v>35.205689999999997</v>
      </c>
      <c r="S30">
        <v>5.7678000000000003</v>
      </c>
      <c r="T30">
        <v>0</v>
      </c>
      <c r="U30">
        <v>402.56360100000001</v>
      </c>
      <c r="V30">
        <v>17.438078000000001</v>
      </c>
      <c r="W30">
        <v>33.452576999999998</v>
      </c>
      <c r="X30">
        <v>141.80677</v>
      </c>
      <c r="Y30">
        <v>0</v>
      </c>
      <c r="Z30">
        <v>12.53689</v>
      </c>
      <c r="AA30">
        <v>26.579944999999999</v>
      </c>
      <c r="AB30">
        <v>37.981077999999997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134.91403299999999</v>
      </c>
      <c r="AI30">
        <v>15.717651</v>
      </c>
      <c r="AJ30">
        <v>0</v>
      </c>
      <c r="AK30">
        <v>52.211278999999998</v>
      </c>
      <c r="AL30">
        <v>2.2340610000000001</v>
      </c>
      <c r="AM30">
        <v>10.128288</v>
      </c>
      <c r="AN30">
        <v>0.57008000000000003</v>
      </c>
      <c r="AO30">
        <v>0</v>
      </c>
      <c r="AP30">
        <v>3.0785629999999999</v>
      </c>
      <c r="AQ30">
        <v>44.876367999999999</v>
      </c>
      <c r="AR30">
        <v>6.3676510000000004</v>
      </c>
      <c r="AS30">
        <v>5.8191329999999999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2226.794101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584.81541100000004</v>
      </c>
      <c r="L31">
        <v>113.43340000000001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8.6516999999999999</v>
      </c>
      <c r="R31">
        <v>38.922195000000002</v>
      </c>
      <c r="S31">
        <v>8.5445820000000001</v>
      </c>
      <c r="T31">
        <v>0</v>
      </c>
      <c r="U31">
        <v>402.56360100000001</v>
      </c>
      <c r="V31">
        <v>17.438078000000001</v>
      </c>
      <c r="W31">
        <v>33.452576999999998</v>
      </c>
      <c r="X31">
        <v>141.80677</v>
      </c>
      <c r="Y31">
        <v>0</v>
      </c>
      <c r="Z31">
        <v>12.53689</v>
      </c>
      <c r="AA31">
        <v>26.579944999999999</v>
      </c>
      <c r="AB31">
        <v>37.981077999999997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134.91403299999999</v>
      </c>
      <c r="AI31">
        <v>15.717651</v>
      </c>
      <c r="AJ31">
        <v>0</v>
      </c>
      <c r="AK31">
        <v>52.211278999999998</v>
      </c>
      <c r="AL31">
        <v>2.2340610000000001</v>
      </c>
      <c r="AM31">
        <v>10.128288</v>
      </c>
      <c r="AN31">
        <v>0.57008000000000003</v>
      </c>
      <c r="AO31">
        <v>0</v>
      </c>
      <c r="AP31">
        <v>1.1082829999999999</v>
      </c>
      <c r="AQ31">
        <v>44.876367999999999</v>
      </c>
      <c r="AR31">
        <v>6.3676510000000004</v>
      </c>
      <c r="AS31">
        <v>5.8191329999999999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2273.6143080000002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594.42841099999998</v>
      </c>
      <c r="L32">
        <v>113.43340000000001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8.6516999999999999</v>
      </c>
      <c r="R32">
        <v>40.012189999999997</v>
      </c>
      <c r="S32">
        <v>10.667064999999999</v>
      </c>
      <c r="T32">
        <v>0</v>
      </c>
      <c r="U32">
        <v>402.56360100000001</v>
      </c>
      <c r="V32">
        <v>17.438078000000001</v>
      </c>
      <c r="W32">
        <v>33.452576999999998</v>
      </c>
      <c r="X32">
        <v>141.80677</v>
      </c>
      <c r="Y32">
        <v>0</v>
      </c>
      <c r="Z32">
        <v>12.53689</v>
      </c>
      <c r="AA32">
        <v>26.579944999999999</v>
      </c>
      <c r="AB32">
        <v>37.981077999999997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127.44915399999999</v>
      </c>
      <c r="AI32">
        <v>15.717651</v>
      </c>
      <c r="AJ32">
        <v>0</v>
      </c>
      <c r="AK32">
        <v>52.211278999999998</v>
      </c>
      <c r="AL32">
        <v>2.2340610000000001</v>
      </c>
      <c r="AM32">
        <v>10.128288</v>
      </c>
      <c r="AN32">
        <v>0.57008000000000003</v>
      </c>
      <c r="AO32">
        <v>0</v>
      </c>
      <c r="AP32">
        <v>1.1082829999999999</v>
      </c>
      <c r="AQ32">
        <v>44.876367999999999</v>
      </c>
      <c r="AR32">
        <v>6.3676510000000004</v>
      </c>
      <c r="AS32">
        <v>5.8191329999999999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2278.9749069999998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622.89730999999995</v>
      </c>
      <c r="L33">
        <v>155.73060000000001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8.6516999999999999</v>
      </c>
      <c r="R33">
        <v>40.348644999999998</v>
      </c>
      <c r="S33">
        <v>10.667064999999999</v>
      </c>
      <c r="T33">
        <v>0</v>
      </c>
      <c r="U33">
        <v>402.56360100000001</v>
      </c>
      <c r="V33">
        <v>17.438078000000001</v>
      </c>
      <c r="W33">
        <v>33.452576999999998</v>
      </c>
      <c r="X33">
        <v>141.80677</v>
      </c>
      <c r="Y33">
        <v>0</v>
      </c>
      <c r="Z33">
        <v>12.53689</v>
      </c>
      <c r="AA33">
        <v>26.579944999999999</v>
      </c>
      <c r="AB33">
        <v>37.981077999999997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119.620135</v>
      </c>
      <c r="AI33">
        <v>3.6712050000000001</v>
      </c>
      <c r="AJ33">
        <v>0</v>
      </c>
      <c r="AK33">
        <v>52.211278999999998</v>
      </c>
      <c r="AL33">
        <v>2.2340610000000001</v>
      </c>
      <c r="AM33">
        <v>10.128288</v>
      </c>
      <c r="AN33">
        <v>0.57008000000000003</v>
      </c>
      <c r="AO33">
        <v>0</v>
      </c>
      <c r="AP33">
        <v>1.1082829999999999</v>
      </c>
      <c r="AQ33">
        <v>44.876367999999999</v>
      </c>
      <c r="AR33">
        <v>6.3676510000000004</v>
      </c>
      <c r="AS33">
        <v>5.8191329999999999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2330.2019960000002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638.27810999999997</v>
      </c>
      <c r="L34">
        <v>198.02780000000001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8.6516999999999999</v>
      </c>
      <c r="R34">
        <v>40.348644999999998</v>
      </c>
      <c r="S34">
        <v>10.667064999999999</v>
      </c>
      <c r="T34">
        <v>0</v>
      </c>
      <c r="U34">
        <v>402.56360100000001</v>
      </c>
      <c r="V34">
        <v>17.438078000000001</v>
      </c>
      <c r="W34">
        <v>33.452576999999998</v>
      </c>
      <c r="X34">
        <v>141.80677</v>
      </c>
      <c r="Y34">
        <v>0</v>
      </c>
      <c r="Z34">
        <v>6.2684449999999998</v>
      </c>
      <c r="AA34">
        <v>13.505649999999999</v>
      </c>
      <c r="AB34">
        <v>12.660359</v>
      </c>
      <c r="AC34">
        <v>18.606615000000001</v>
      </c>
      <c r="AD34">
        <v>17.564943</v>
      </c>
      <c r="AE34">
        <v>31.682241000000001</v>
      </c>
      <c r="AF34">
        <v>18.956835999999999</v>
      </c>
      <c r="AG34">
        <v>0</v>
      </c>
      <c r="AH34">
        <v>98.317919000000003</v>
      </c>
      <c r="AI34">
        <v>0</v>
      </c>
      <c r="AJ34">
        <v>0</v>
      </c>
      <c r="AK34">
        <v>52.211278999999998</v>
      </c>
      <c r="AL34">
        <v>2.2340610000000001</v>
      </c>
      <c r="AM34">
        <v>4.7412280000000004</v>
      </c>
      <c r="AN34">
        <v>0.57008000000000003</v>
      </c>
      <c r="AO34">
        <v>0</v>
      </c>
      <c r="AP34">
        <v>1.1082829999999999</v>
      </c>
      <c r="AQ34">
        <v>44.876367999999999</v>
      </c>
      <c r="AR34">
        <v>6.3676510000000004</v>
      </c>
      <c r="AS34">
        <v>5.8191329999999999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2280.6182760000002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643.08461</v>
      </c>
      <c r="L35">
        <v>198.02780000000001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8.6516999999999999</v>
      </c>
      <c r="R35">
        <v>40.348644999999998</v>
      </c>
      <c r="S35">
        <v>10.667064999999999</v>
      </c>
      <c r="T35">
        <v>0</v>
      </c>
      <c r="U35">
        <v>402.56360100000001</v>
      </c>
      <c r="V35">
        <v>17.438078000000001</v>
      </c>
      <c r="W35">
        <v>33.452576999999998</v>
      </c>
      <c r="X35">
        <v>141.80677</v>
      </c>
      <c r="Y35">
        <v>0</v>
      </c>
      <c r="Z35">
        <v>0</v>
      </c>
      <c r="AA35">
        <v>8.3536970000000004</v>
      </c>
      <c r="AB35">
        <v>3.203532</v>
      </c>
      <c r="AC35">
        <v>9.3033079999999995</v>
      </c>
      <c r="AD35">
        <v>7.6192640000000003</v>
      </c>
      <c r="AE35">
        <v>31.682241000000001</v>
      </c>
      <c r="AF35">
        <v>8.5305759999999999</v>
      </c>
      <c r="AG35">
        <v>0</v>
      </c>
      <c r="AH35">
        <v>69.186684</v>
      </c>
      <c r="AI35">
        <v>0</v>
      </c>
      <c r="AJ35">
        <v>0</v>
      </c>
      <c r="AK35">
        <v>52.211278999999998</v>
      </c>
      <c r="AL35">
        <v>2.2340610000000001</v>
      </c>
      <c r="AM35">
        <v>4.3568040000000003</v>
      </c>
      <c r="AN35">
        <v>0.57008000000000003</v>
      </c>
      <c r="AO35">
        <v>0</v>
      </c>
      <c r="AP35">
        <v>1.1082829999999999</v>
      </c>
      <c r="AQ35">
        <v>44.876367999999999</v>
      </c>
      <c r="AR35">
        <v>6.3676510000000004</v>
      </c>
      <c r="AS35">
        <v>5.8191329999999999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2205.3566460000002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633.47161000000006</v>
      </c>
      <c r="L36">
        <v>198.02780000000001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8.9854629999999993</v>
      </c>
      <c r="R36">
        <v>40.348644999999998</v>
      </c>
      <c r="S36">
        <v>10.667064999999999</v>
      </c>
      <c r="T36">
        <v>0</v>
      </c>
      <c r="U36">
        <v>402.56360100000001</v>
      </c>
      <c r="V36">
        <v>17.438078000000001</v>
      </c>
      <c r="W36">
        <v>33.452576999999998</v>
      </c>
      <c r="X36">
        <v>141.80677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31.682241000000001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52.211278999999998</v>
      </c>
      <c r="AL36">
        <v>14.521398</v>
      </c>
      <c r="AM36">
        <v>0</v>
      </c>
      <c r="AN36">
        <v>0.57008000000000003</v>
      </c>
      <c r="AO36">
        <v>0</v>
      </c>
      <c r="AP36">
        <v>1.1082829999999999</v>
      </c>
      <c r="AQ36">
        <v>44.876367999999999</v>
      </c>
      <c r="AR36">
        <v>8.490202</v>
      </c>
      <c r="AS36">
        <v>5.8191329999999999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2144.878052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619.05210999999997</v>
      </c>
      <c r="L37">
        <v>201.87299999999999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9.7465250000000001</v>
      </c>
      <c r="R37">
        <v>40.348644999999998</v>
      </c>
      <c r="S37">
        <v>10.667064999999999</v>
      </c>
      <c r="T37">
        <v>0</v>
      </c>
      <c r="U37">
        <v>402.56360100000001</v>
      </c>
      <c r="V37">
        <v>17.438078000000001</v>
      </c>
      <c r="W37">
        <v>33.452576999999998</v>
      </c>
      <c r="X37">
        <v>141.80677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31.682241000000001</v>
      </c>
      <c r="AF37">
        <v>8.5305759999999999</v>
      </c>
      <c r="AG37">
        <v>0</v>
      </c>
      <c r="AH37">
        <v>20.938075000000001</v>
      </c>
      <c r="AI37">
        <v>0</v>
      </c>
      <c r="AJ37">
        <v>0</v>
      </c>
      <c r="AK37">
        <v>52.211278999999998</v>
      </c>
      <c r="AL37">
        <v>68.138867000000005</v>
      </c>
      <c r="AM37">
        <v>0</v>
      </c>
      <c r="AN37">
        <v>0.57008000000000003</v>
      </c>
      <c r="AO37">
        <v>0</v>
      </c>
      <c r="AP37">
        <v>1.1082829999999999</v>
      </c>
      <c r="AQ37">
        <v>29.917579</v>
      </c>
      <c r="AR37">
        <v>38.205907000000003</v>
      </c>
      <c r="AS37">
        <v>5.8191329999999999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2187.9632299999998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638.27810999999997</v>
      </c>
      <c r="L38">
        <v>201.87299999999999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9.7465250000000001</v>
      </c>
      <c r="R38">
        <v>40.348644999999998</v>
      </c>
      <c r="S38">
        <v>10.667064999999999</v>
      </c>
      <c r="T38">
        <v>0</v>
      </c>
      <c r="U38">
        <v>402.56360100000001</v>
      </c>
      <c r="V38">
        <v>17.438078000000001</v>
      </c>
      <c r="W38">
        <v>33.452576999999998</v>
      </c>
      <c r="X38">
        <v>141.80677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15.84112</v>
      </c>
      <c r="AF38">
        <v>8.5305759999999999</v>
      </c>
      <c r="AG38">
        <v>0</v>
      </c>
      <c r="AH38">
        <v>0</v>
      </c>
      <c r="AI38">
        <v>0</v>
      </c>
      <c r="AJ38">
        <v>0</v>
      </c>
      <c r="AK38">
        <v>52.211278999999998</v>
      </c>
      <c r="AL38">
        <v>68.138867000000005</v>
      </c>
      <c r="AM38">
        <v>0</v>
      </c>
      <c r="AN38">
        <v>0.57008000000000003</v>
      </c>
      <c r="AO38">
        <v>0</v>
      </c>
      <c r="AP38">
        <v>1.1082829999999999</v>
      </c>
      <c r="AQ38">
        <v>14.958788999999999</v>
      </c>
      <c r="AR38">
        <v>38.205907000000003</v>
      </c>
      <c r="AS38">
        <v>5.8191329999999999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2155.4512439999999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633.47161000000006</v>
      </c>
      <c r="L39">
        <v>201.87299999999999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9.7465250000000001</v>
      </c>
      <c r="R39">
        <v>40.348644999999998</v>
      </c>
      <c r="S39">
        <v>10.667064999999999</v>
      </c>
      <c r="T39">
        <v>0</v>
      </c>
      <c r="U39">
        <v>399.059662</v>
      </c>
      <c r="V39">
        <v>17.438078000000001</v>
      </c>
      <c r="W39">
        <v>33.452576999999998</v>
      </c>
      <c r="X39">
        <v>141.80677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15.84112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52.211278999999998</v>
      </c>
      <c r="AL39">
        <v>68.138867000000005</v>
      </c>
      <c r="AM39">
        <v>0</v>
      </c>
      <c r="AN39">
        <v>0.57008000000000003</v>
      </c>
      <c r="AO39">
        <v>0</v>
      </c>
      <c r="AP39">
        <v>1.1082829999999999</v>
      </c>
      <c r="AQ39">
        <v>14.958788999999999</v>
      </c>
      <c r="AR39">
        <v>8.490202</v>
      </c>
      <c r="AS39">
        <v>7.1122740000000002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2118.718241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615.32226600000001</v>
      </c>
      <c r="L40">
        <v>201.87299999999999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9.7465250000000001</v>
      </c>
      <c r="R40">
        <v>40.348644999999998</v>
      </c>
      <c r="S40">
        <v>10.667064999999999</v>
      </c>
      <c r="T40">
        <v>0</v>
      </c>
      <c r="U40">
        <v>399.059662</v>
      </c>
      <c r="V40">
        <v>17.438078000000001</v>
      </c>
      <c r="W40">
        <v>33.452576999999998</v>
      </c>
      <c r="X40">
        <v>141.80677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15.84112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52.211278999999998</v>
      </c>
      <c r="AL40">
        <v>68.138867000000005</v>
      </c>
      <c r="AM40">
        <v>0</v>
      </c>
      <c r="AN40">
        <v>0.57008000000000003</v>
      </c>
      <c r="AO40">
        <v>0</v>
      </c>
      <c r="AP40">
        <v>1.1082829999999999</v>
      </c>
      <c r="AQ40">
        <v>0</v>
      </c>
      <c r="AR40">
        <v>6.3676510000000004</v>
      </c>
      <c r="AS40">
        <v>7.1122740000000002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2083.4875570000004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651.73631</v>
      </c>
      <c r="L41">
        <v>201.87299999999999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9.7465250000000001</v>
      </c>
      <c r="R41">
        <v>40.348644999999998</v>
      </c>
      <c r="S41">
        <v>10.667064999999999</v>
      </c>
      <c r="T41">
        <v>0</v>
      </c>
      <c r="U41">
        <v>399.059662</v>
      </c>
      <c r="V41">
        <v>17.438078000000001</v>
      </c>
      <c r="W41">
        <v>33.452576999999998</v>
      </c>
      <c r="X41">
        <v>141.80677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52.211278999999998</v>
      </c>
      <c r="AL41">
        <v>24.574673000000001</v>
      </c>
      <c r="AM41">
        <v>0</v>
      </c>
      <c r="AN41">
        <v>0.57008000000000003</v>
      </c>
      <c r="AO41">
        <v>0</v>
      </c>
      <c r="AP41">
        <v>1.1082829999999999</v>
      </c>
      <c r="AQ41">
        <v>0</v>
      </c>
      <c r="AR41">
        <v>6.3676510000000004</v>
      </c>
      <c r="AS41">
        <v>7.1122740000000002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2076.3374070000004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596.65383699999995</v>
      </c>
      <c r="L42">
        <v>201.87299999999999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9.7465250000000001</v>
      </c>
      <c r="R42">
        <v>40.348644999999998</v>
      </c>
      <c r="S42">
        <v>10.667064999999999</v>
      </c>
      <c r="T42">
        <v>0</v>
      </c>
      <c r="U42">
        <v>399.059662</v>
      </c>
      <c r="V42">
        <v>17.438078000000001</v>
      </c>
      <c r="W42">
        <v>33.452576999999998</v>
      </c>
      <c r="X42">
        <v>141.80677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52.211278999999998</v>
      </c>
      <c r="AL42">
        <v>24.574673000000001</v>
      </c>
      <c r="AM42">
        <v>0</v>
      </c>
      <c r="AN42">
        <v>0.57008000000000003</v>
      </c>
      <c r="AO42">
        <v>0</v>
      </c>
      <c r="AP42">
        <v>2.4628510000000001</v>
      </c>
      <c r="AQ42">
        <v>0</v>
      </c>
      <c r="AR42">
        <v>6.3676510000000004</v>
      </c>
      <c r="AS42">
        <v>7.1122740000000002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2022.609502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594.05831000000001</v>
      </c>
      <c r="L43">
        <v>201.87299999999999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9.7465250000000001</v>
      </c>
      <c r="R43">
        <v>40.749603</v>
      </c>
      <c r="S43">
        <v>10.667064999999999</v>
      </c>
      <c r="T43">
        <v>0</v>
      </c>
      <c r="U43">
        <v>399.059662</v>
      </c>
      <c r="V43">
        <v>17.438078000000001</v>
      </c>
      <c r="W43">
        <v>33.452576999999998</v>
      </c>
      <c r="X43">
        <v>141.80677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52.211278999999998</v>
      </c>
      <c r="AL43">
        <v>0</v>
      </c>
      <c r="AM43">
        <v>0</v>
      </c>
      <c r="AN43">
        <v>0.57008000000000003</v>
      </c>
      <c r="AO43">
        <v>0</v>
      </c>
      <c r="AP43">
        <v>2.4628510000000001</v>
      </c>
      <c r="AQ43">
        <v>0</v>
      </c>
      <c r="AR43">
        <v>6.3676510000000004</v>
      </c>
      <c r="AS43">
        <v>23.793790000000001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2012.521776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584.44530999999995</v>
      </c>
      <c r="L44">
        <v>201.87299999999999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9.7465250000000001</v>
      </c>
      <c r="R44">
        <v>40.749603</v>
      </c>
      <c r="S44">
        <v>10.667064999999999</v>
      </c>
      <c r="T44">
        <v>0</v>
      </c>
      <c r="U44">
        <v>399.059662</v>
      </c>
      <c r="V44">
        <v>17.438078000000001</v>
      </c>
      <c r="W44">
        <v>33.452576999999998</v>
      </c>
      <c r="X44">
        <v>141.80677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52.211278999999998</v>
      </c>
      <c r="AL44">
        <v>0</v>
      </c>
      <c r="AM44">
        <v>0</v>
      </c>
      <c r="AN44">
        <v>0.57008000000000003</v>
      </c>
      <c r="AO44">
        <v>0</v>
      </c>
      <c r="AP44">
        <v>6.7728390000000003</v>
      </c>
      <c r="AQ44">
        <v>0</v>
      </c>
      <c r="AR44">
        <v>6.3676510000000004</v>
      </c>
      <c r="AS44">
        <v>23.793790000000001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2007.2187639999997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570.31420000000003</v>
      </c>
      <c r="L45">
        <v>201.87299999999999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9.7465250000000001</v>
      </c>
      <c r="R45">
        <v>34.840395999999998</v>
      </c>
      <c r="S45">
        <v>10.667064999999999</v>
      </c>
      <c r="T45">
        <v>0</v>
      </c>
      <c r="U45">
        <v>399.059662</v>
      </c>
      <c r="V45">
        <v>17.438078000000001</v>
      </c>
      <c r="W45">
        <v>33.452576999999998</v>
      </c>
      <c r="X45">
        <v>141.80677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52.211278999999998</v>
      </c>
      <c r="AL45">
        <v>0</v>
      </c>
      <c r="AM45">
        <v>0</v>
      </c>
      <c r="AN45">
        <v>0.57008000000000003</v>
      </c>
      <c r="AO45">
        <v>0</v>
      </c>
      <c r="AP45">
        <v>6.7728390000000003</v>
      </c>
      <c r="AQ45">
        <v>0</v>
      </c>
      <c r="AR45">
        <v>38.205907000000003</v>
      </c>
      <c r="AS45">
        <v>23.793790000000001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2003.1755830000002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570.31420000000003</v>
      </c>
      <c r="L46">
        <v>201.87299999999999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9.7465250000000001</v>
      </c>
      <c r="R46">
        <v>34.840395999999998</v>
      </c>
      <c r="S46">
        <v>10.667064999999999</v>
      </c>
      <c r="T46">
        <v>0</v>
      </c>
      <c r="U46">
        <v>399.059662</v>
      </c>
      <c r="V46">
        <v>17.438078000000001</v>
      </c>
      <c r="W46">
        <v>33.452576999999998</v>
      </c>
      <c r="X46">
        <v>141.80677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52.211278999999998</v>
      </c>
      <c r="AL46">
        <v>0</v>
      </c>
      <c r="AM46">
        <v>0</v>
      </c>
      <c r="AN46">
        <v>0.57008000000000003</v>
      </c>
      <c r="AO46">
        <v>0</v>
      </c>
      <c r="AP46">
        <v>8.0042639999999992</v>
      </c>
      <c r="AQ46">
        <v>0</v>
      </c>
      <c r="AR46">
        <v>38.205907000000003</v>
      </c>
      <c r="AS46">
        <v>23.793790000000001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2004.4070080000001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551.45830100000001</v>
      </c>
      <c r="L47">
        <v>198.02780000000001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5.140263</v>
      </c>
      <c r="R47">
        <v>34.840395999999998</v>
      </c>
      <c r="S47">
        <v>10.667064999999999</v>
      </c>
      <c r="T47">
        <v>0</v>
      </c>
      <c r="U47">
        <v>399.059662</v>
      </c>
      <c r="V47">
        <v>17.438078000000001</v>
      </c>
      <c r="W47">
        <v>33.452576999999998</v>
      </c>
      <c r="X47">
        <v>141.80677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52.211278999999998</v>
      </c>
      <c r="AL47">
        <v>0</v>
      </c>
      <c r="AM47">
        <v>0</v>
      </c>
      <c r="AN47">
        <v>0.57008000000000003</v>
      </c>
      <c r="AO47">
        <v>0</v>
      </c>
      <c r="AP47">
        <v>8.0042639999999992</v>
      </c>
      <c r="AQ47">
        <v>0</v>
      </c>
      <c r="AR47">
        <v>6.3676510000000004</v>
      </c>
      <c r="AS47">
        <v>23.793790000000001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1945.261391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519.22591199999999</v>
      </c>
      <c r="L48">
        <v>198.02780000000001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5.140263</v>
      </c>
      <c r="R48">
        <v>34.840395999999998</v>
      </c>
      <c r="S48">
        <v>10.667064999999999</v>
      </c>
      <c r="T48">
        <v>0</v>
      </c>
      <c r="U48">
        <v>399.059662</v>
      </c>
      <c r="V48">
        <v>17.438078000000001</v>
      </c>
      <c r="W48">
        <v>33.452576999999998</v>
      </c>
      <c r="X48">
        <v>141.80677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52.211278999999998</v>
      </c>
      <c r="AL48">
        <v>0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23.793790000000001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1908.7190139999998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519.22591199999999</v>
      </c>
      <c r="L49">
        <v>198.02780000000001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5.140263</v>
      </c>
      <c r="R49">
        <v>34.840395999999998</v>
      </c>
      <c r="S49">
        <v>10.667064999999999</v>
      </c>
      <c r="T49">
        <v>0</v>
      </c>
      <c r="U49">
        <v>399.059662</v>
      </c>
      <c r="V49">
        <v>17.438078000000001</v>
      </c>
      <c r="W49">
        <v>33.452576999999998</v>
      </c>
      <c r="X49">
        <v>141.80677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52.211278999999998</v>
      </c>
      <c r="AL49">
        <v>0</v>
      </c>
      <c r="AM49">
        <v>0</v>
      </c>
      <c r="AN49">
        <v>0.57008000000000003</v>
      </c>
      <c r="AO49">
        <v>0</v>
      </c>
      <c r="AP49">
        <v>3.0785629999999999</v>
      </c>
      <c r="AQ49">
        <v>0</v>
      </c>
      <c r="AR49">
        <v>6.3676510000000004</v>
      </c>
      <c r="AS49">
        <v>9.0519850000000002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1893.361496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490.386912</v>
      </c>
      <c r="L50">
        <v>198.02780000000001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5.140263</v>
      </c>
      <c r="R50">
        <v>34.840395999999998</v>
      </c>
      <c r="S50">
        <v>10.667064999999999</v>
      </c>
      <c r="T50">
        <v>0</v>
      </c>
      <c r="U50">
        <v>399.059662</v>
      </c>
      <c r="V50">
        <v>13.940636</v>
      </c>
      <c r="W50">
        <v>33.452576999999998</v>
      </c>
      <c r="X50">
        <v>141.80677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52.211278999999998</v>
      </c>
      <c r="AL50">
        <v>0</v>
      </c>
      <c r="AM50">
        <v>0</v>
      </c>
      <c r="AN50">
        <v>0.57008000000000003</v>
      </c>
      <c r="AO50">
        <v>0</v>
      </c>
      <c r="AP50">
        <v>3.0785629999999999</v>
      </c>
      <c r="AQ50">
        <v>0</v>
      </c>
      <c r="AR50">
        <v>6.3676510000000004</v>
      </c>
      <c r="AS50">
        <v>9.0519850000000002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1861.0250540000002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461.53829899999999</v>
      </c>
      <c r="L51">
        <v>198.02780000000001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4.8064999999999998</v>
      </c>
      <c r="R51">
        <v>34.840395999999998</v>
      </c>
      <c r="S51">
        <v>10.667064999999999</v>
      </c>
      <c r="T51">
        <v>0</v>
      </c>
      <c r="U51">
        <v>399.059662</v>
      </c>
      <c r="V51">
        <v>13.008792</v>
      </c>
      <c r="W51">
        <v>33.452576999999998</v>
      </c>
      <c r="X51">
        <v>123.094369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52.211278999999998</v>
      </c>
      <c r="AL51">
        <v>0</v>
      </c>
      <c r="AM51">
        <v>0</v>
      </c>
      <c r="AN51">
        <v>0.57008000000000003</v>
      </c>
      <c r="AO51">
        <v>0</v>
      </c>
      <c r="AP51">
        <v>3.0785629999999999</v>
      </c>
      <c r="AQ51">
        <v>0</v>
      </c>
      <c r="AR51">
        <v>6.3676510000000004</v>
      </c>
      <c r="AS51">
        <v>9.0519850000000002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1812.1984330000005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432.699299</v>
      </c>
      <c r="L52">
        <v>198.02780000000001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4.8064999999999998</v>
      </c>
      <c r="R52">
        <v>34.840395999999998</v>
      </c>
      <c r="S52">
        <v>10.667064999999999</v>
      </c>
      <c r="T52">
        <v>0</v>
      </c>
      <c r="U52">
        <v>399.059662</v>
      </c>
      <c r="V52">
        <v>13.008792</v>
      </c>
      <c r="W52">
        <v>33.452576999999998</v>
      </c>
      <c r="X52">
        <v>123.094369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52.211278999999998</v>
      </c>
      <c r="AL52">
        <v>0</v>
      </c>
      <c r="AM52">
        <v>0</v>
      </c>
      <c r="AN52">
        <v>0.57008000000000003</v>
      </c>
      <c r="AO52">
        <v>0</v>
      </c>
      <c r="AP52">
        <v>3.0785629999999999</v>
      </c>
      <c r="AQ52">
        <v>0</v>
      </c>
      <c r="AR52">
        <v>6.3676510000000004</v>
      </c>
      <c r="AS52">
        <v>9.0519850000000002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1783.3594330000001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403.850686</v>
      </c>
      <c r="L53">
        <v>155.73060000000001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4.8064999999999998</v>
      </c>
      <c r="R53">
        <v>34.840395999999998</v>
      </c>
      <c r="S53">
        <v>10.667064999999999</v>
      </c>
      <c r="T53">
        <v>0</v>
      </c>
      <c r="U53">
        <v>399.059662</v>
      </c>
      <c r="V53">
        <v>13.008792</v>
      </c>
      <c r="W53">
        <v>33.452576999999998</v>
      </c>
      <c r="X53">
        <v>123.094369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52.211278999999998</v>
      </c>
      <c r="AL53">
        <v>0</v>
      </c>
      <c r="AM53">
        <v>0</v>
      </c>
      <c r="AN53">
        <v>0.57008000000000003</v>
      </c>
      <c r="AO53">
        <v>0</v>
      </c>
      <c r="AP53">
        <v>3.0785629999999999</v>
      </c>
      <c r="AQ53">
        <v>0</v>
      </c>
      <c r="AR53">
        <v>6.3676510000000004</v>
      </c>
      <c r="AS53">
        <v>9.0519850000000002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1712.2136200000004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370.20518600000003</v>
      </c>
      <c r="L54">
        <v>113.43340000000001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4.8064999999999998</v>
      </c>
      <c r="R54">
        <v>34.840395999999998</v>
      </c>
      <c r="S54">
        <v>10.667064999999999</v>
      </c>
      <c r="T54">
        <v>0</v>
      </c>
      <c r="U54">
        <v>399.059662</v>
      </c>
      <c r="V54">
        <v>13.008792</v>
      </c>
      <c r="W54">
        <v>33.452576999999998</v>
      </c>
      <c r="X54">
        <v>123.094369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52.211278999999998</v>
      </c>
      <c r="AL54">
        <v>0</v>
      </c>
      <c r="AM54">
        <v>0</v>
      </c>
      <c r="AN54">
        <v>0.57008000000000003</v>
      </c>
      <c r="AO54">
        <v>0</v>
      </c>
      <c r="AP54">
        <v>3.0785629999999999</v>
      </c>
      <c r="AQ54">
        <v>0</v>
      </c>
      <c r="AR54">
        <v>6.3676510000000004</v>
      </c>
      <c r="AS54">
        <v>9.0519850000000002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1636.2709200000002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345.59696300000002</v>
      </c>
      <c r="L55">
        <v>113.43340000000001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4.8064999999999998</v>
      </c>
      <c r="R55">
        <v>30.625639</v>
      </c>
      <c r="S55">
        <v>5.7678000000000003</v>
      </c>
      <c r="T55">
        <v>0</v>
      </c>
      <c r="U55">
        <v>399.059662</v>
      </c>
      <c r="V55">
        <v>9.5813729999999993</v>
      </c>
      <c r="W55">
        <v>33.452576999999998</v>
      </c>
      <c r="X55">
        <v>123.094369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52.211278999999998</v>
      </c>
      <c r="AL55">
        <v>0</v>
      </c>
      <c r="AM55">
        <v>0</v>
      </c>
      <c r="AN55">
        <v>0.57008000000000003</v>
      </c>
      <c r="AO55">
        <v>0</v>
      </c>
      <c r="AP55">
        <v>3.0785629999999999</v>
      </c>
      <c r="AQ55">
        <v>0</v>
      </c>
      <c r="AR55">
        <v>6.3676510000000004</v>
      </c>
      <c r="AS55">
        <v>9.0519850000000002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1599.1212560000001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345.59696300000002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4.8064999999999998</v>
      </c>
      <c r="R56">
        <v>20.482703000000001</v>
      </c>
      <c r="S56">
        <v>5.7678000000000003</v>
      </c>
      <c r="T56">
        <v>0</v>
      </c>
      <c r="U56">
        <v>399.059662</v>
      </c>
      <c r="V56">
        <v>4.8064999999999998</v>
      </c>
      <c r="W56">
        <v>33.452576999999998</v>
      </c>
      <c r="X56">
        <v>123.094369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52.211278999999998</v>
      </c>
      <c r="AL56">
        <v>0</v>
      </c>
      <c r="AM56">
        <v>0</v>
      </c>
      <c r="AN56">
        <v>0.57008000000000003</v>
      </c>
      <c r="AO56">
        <v>0</v>
      </c>
      <c r="AP56">
        <v>3.0785629999999999</v>
      </c>
      <c r="AQ56">
        <v>0</v>
      </c>
      <c r="AR56">
        <v>6.3676510000000004</v>
      </c>
      <c r="AS56">
        <v>9.0519850000000002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1584.2034470000001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345.59696300000002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4.8064999999999998</v>
      </c>
      <c r="R57">
        <v>15.015506</v>
      </c>
      <c r="S57">
        <v>5.7678000000000003</v>
      </c>
      <c r="T57">
        <v>0</v>
      </c>
      <c r="U57">
        <v>399.059662</v>
      </c>
      <c r="V57">
        <v>4.8064999999999998</v>
      </c>
      <c r="W57">
        <v>33.452576999999998</v>
      </c>
      <c r="X57">
        <v>123.094369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52.211278999999998</v>
      </c>
      <c r="AL57">
        <v>0</v>
      </c>
      <c r="AM57">
        <v>0</v>
      </c>
      <c r="AN57">
        <v>0.57008000000000003</v>
      </c>
      <c r="AO57">
        <v>0</v>
      </c>
      <c r="AP57">
        <v>3.0785629999999999</v>
      </c>
      <c r="AQ57">
        <v>0</v>
      </c>
      <c r="AR57">
        <v>38.205907000000003</v>
      </c>
      <c r="AS57">
        <v>9.0519850000000002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1610.5745060000002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350.74847399999999</v>
      </c>
      <c r="L58">
        <v>113.43340000000001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4.8064999999999998</v>
      </c>
      <c r="R58">
        <v>20.122779000000001</v>
      </c>
      <c r="S58">
        <v>5.7678000000000003</v>
      </c>
      <c r="T58">
        <v>0</v>
      </c>
      <c r="U58">
        <v>399.059662</v>
      </c>
      <c r="V58">
        <v>8.2339190000000002</v>
      </c>
      <c r="W58">
        <v>33.452576999999998</v>
      </c>
      <c r="X58">
        <v>123.094369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52.211278999999998</v>
      </c>
      <c r="AL58">
        <v>0</v>
      </c>
      <c r="AM58">
        <v>0</v>
      </c>
      <c r="AN58">
        <v>0.57008000000000003</v>
      </c>
      <c r="AO58">
        <v>0</v>
      </c>
      <c r="AP58">
        <v>3.0785629999999999</v>
      </c>
      <c r="AQ58">
        <v>0</v>
      </c>
      <c r="AR58">
        <v>38.205907000000003</v>
      </c>
      <c r="AS58">
        <v>9.0519850000000002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1624.2607090000004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350.74847399999999</v>
      </c>
      <c r="L59">
        <v>113.43340000000001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4.8064999999999998</v>
      </c>
      <c r="R59">
        <v>24.633600999999999</v>
      </c>
      <c r="S59">
        <v>5.7678000000000003</v>
      </c>
      <c r="T59">
        <v>0</v>
      </c>
      <c r="U59">
        <v>399.059662</v>
      </c>
      <c r="V59">
        <v>8.2339190000000002</v>
      </c>
      <c r="W59">
        <v>33.452576999999998</v>
      </c>
      <c r="X59">
        <v>123.094369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52.211278999999998</v>
      </c>
      <c r="AL59">
        <v>2.2340610000000001</v>
      </c>
      <c r="AM59">
        <v>0</v>
      </c>
      <c r="AN59">
        <v>0.57008000000000003</v>
      </c>
      <c r="AO59">
        <v>0</v>
      </c>
      <c r="AP59">
        <v>3.6942759999999999</v>
      </c>
      <c r="AQ59">
        <v>0</v>
      </c>
      <c r="AR59">
        <v>6.3676510000000004</v>
      </c>
      <c r="AS59">
        <v>9.0519850000000002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1599.7830490000001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350.74847399999999</v>
      </c>
      <c r="L60">
        <v>113.43340000000001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4.8064999999999998</v>
      </c>
      <c r="R60">
        <v>24.633600999999999</v>
      </c>
      <c r="S60">
        <v>5.7678000000000003</v>
      </c>
      <c r="T60">
        <v>0</v>
      </c>
      <c r="U60">
        <v>399.059662</v>
      </c>
      <c r="V60">
        <v>8.2339190000000002</v>
      </c>
      <c r="W60">
        <v>33.452576999999998</v>
      </c>
      <c r="X60">
        <v>123.094369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52.211278999999998</v>
      </c>
      <c r="AL60">
        <v>2.2340610000000001</v>
      </c>
      <c r="AM60">
        <v>0</v>
      </c>
      <c r="AN60">
        <v>0.57008000000000003</v>
      </c>
      <c r="AO60">
        <v>0</v>
      </c>
      <c r="AP60">
        <v>3.6942759999999999</v>
      </c>
      <c r="AQ60">
        <v>0</v>
      </c>
      <c r="AR60">
        <v>6.3676510000000004</v>
      </c>
      <c r="AS60">
        <v>9.0519850000000002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1599.7830490000001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350.74847399999999</v>
      </c>
      <c r="L61">
        <v>113.43340000000001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4.8064999999999998</v>
      </c>
      <c r="R61">
        <v>24.633600999999999</v>
      </c>
      <c r="S61">
        <v>10.667064999999999</v>
      </c>
      <c r="T61">
        <v>0</v>
      </c>
      <c r="U61">
        <v>399.059662</v>
      </c>
      <c r="V61">
        <v>8.2339190000000002</v>
      </c>
      <c r="W61">
        <v>33.452576999999998</v>
      </c>
      <c r="X61">
        <v>123.094369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52.211278999999998</v>
      </c>
      <c r="AL61">
        <v>12.287337000000001</v>
      </c>
      <c r="AM61">
        <v>0</v>
      </c>
      <c r="AN61">
        <v>0.57008000000000003</v>
      </c>
      <c r="AO61">
        <v>0</v>
      </c>
      <c r="AP61">
        <v>3.6942759999999999</v>
      </c>
      <c r="AQ61">
        <v>0</v>
      </c>
      <c r="AR61">
        <v>6.3676510000000004</v>
      </c>
      <c r="AS61">
        <v>9.0519850000000002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1614.73559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350.74847399999999</v>
      </c>
      <c r="L62">
        <v>174.95660000000001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4.8064999999999998</v>
      </c>
      <c r="R62">
        <v>24.633600999999999</v>
      </c>
      <c r="S62">
        <v>10.667064999999999</v>
      </c>
      <c r="T62">
        <v>0</v>
      </c>
      <c r="U62">
        <v>399.059662</v>
      </c>
      <c r="V62">
        <v>8.2339190000000002</v>
      </c>
      <c r="W62">
        <v>33.452576999999998</v>
      </c>
      <c r="X62">
        <v>123.094369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52.211278999999998</v>
      </c>
      <c r="AL62">
        <v>12.287337000000001</v>
      </c>
      <c r="AM62">
        <v>0</v>
      </c>
      <c r="AN62">
        <v>0.57008000000000003</v>
      </c>
      <c r="AO62">
        <v>0</v>
      </c>
      <c r="AP62">
        <v>3.6942759999999999</v>
      </c>
      <c r="AQ62">
        <v>0</v>
      </c>
      <c r="AR62">
        <v>6.3676510000000004</v>
      </c>
      <c r="AS62">
        <v>9.0519850000000002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1676.2587900000001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350.74847399999999</v>
      </c>
      <c r="L63">
        <v>174.95660000000001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4.8064999999999998</v>
      </c>
      <c r="R63">
        <v>24.633600999999999</v>
      </c>
      <c r="S63">
        <v>10.667064999999999</v>
      </c>
      <c r="T63">
        <v>0</v>
      </c>
      <c r="U63">
        <v>399.059662</v>
      </c>
      <c r="V63">
        <v>8.2339190000000002</v>
      </c>
      <c r="W63">
        <v>33.452576999999998</v>
      </c>
      <c r="X63">
        <v>123.094369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52.211278999999998</v>
      </c>
      <c r="AL63">
        <v>12.287337000000001</v>
      </c>
      <c r="AM63">
        <v>0</v>
      </c>
      <c r="AN63">
        <v>0.57008000000000003</v>
      </c>
      <c r="AO63">
        <v>0</v>
      </c>
      <c r="AP63">
        <v>3.6942759999999999</v>
      </c>
      <c r="AQ63">
        <v>0</v>
      </c>
      <c r="AR63">
        <v>6.3676510000000004</v>
      </c>
      <c r="AS63">
        <v>9.0519850000000002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1676.2587900000001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350.74847399999999</v>
      </c>
      <c r="L64">
        <v>174.95660000000001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4.8064999999999998</v>
      </c>
      <c r="R64">
        <v>24.633600999999999</v>
      </c>
      <c r="S64">
        <v>10.667064999999999</v>
      </c>
      <c r="T64">
        <v>0</v>
      </c>
      <c r="U64">
        <v>399.059662</v>
      </c>
      <c r="V64">
        <v>8.2339190000000002</v>
      </c>
      <c r="W64">
        <v>33.452576999999998</v>
      </c>
      <c r="X64">
        <v>123.094369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8.5305759999999999</v>
      </c>
      <c r="AG64">
        <v>0</v>
      </c>
      <c r="AH64">
        <v>18.207021999999998</v>
      </c>
      <c r="AI64">
        <v>0</v>
      </c>
      <c r="AJ64">
        <v>0</v>
      </c>
      <c r="AK64">
        <v>52.211278999999998</v>
      </c>
      <c r="AL64">
        <v>12.287337000000001</v>
      </c>
      <c r="AM64">
        <v>0</v>
      </c>
      <c r="AN64">
        <v>0.57008000000000003</v>
      </c>
      <c r="AO64">
        <v>0</v>
      </c>
      <c r="AP64">
        <v>3.6942759999999999</v>
      </c>
      <c r="AQ64">
        <v>0</v>
      </c>
      <c r="AR64">
        <v>6.3676510000000004</v>
      </c>
      <c r="AS64">
        <v>9.0519850000000002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1694.4658120000001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350.74847399999999</v>
      </c>
      <c r="L65">
        <v>174.95660000000001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4.8064999999999998</v>
      </c>
      <c r="R65">
        <v>34.840395999999998</v>
      </c>
      <c r="S65">
        <v>10.667064999999999</v>
      </c>
      <c r="T65">
        <v>0</v>
      </c>
      <c r="U65">
        <v>399.059662</v>
      </c>
      <c r="V65">
        <v>10.848082</v>
      </c>
      <c r="W65">
        <v>33.452576999999998</v>
      </c>
      <c r="X65">
        <v>141.80677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8.5305759999999999</v>
      </c>
      <c r="AG65">
        <v>0</v>
      </c>
      <c r="AH65">
        <v>18.207021999999998</v>
      </c>
      <c r="AI65">
        <v>0</v>
      </c>
      <c r="AJ65">
        <v>0</v>
      </c>
      <c r="AK65">
        <v>52.211278999999998</v>
      </c>
      <c r="AL65">
        <v>68.138867000000005</v>
      </c>
      <c r="AM65">
        <v>0</v>
      </c>
      <c r="AN65">
        <v>0.57008000000000003</v>
      </c>
      <c r="AO65">
        <v>0</v>
      </c>
      <c r="AP65">
        <v>8.0042639999999992</v>
      </c>
      <c r="AQ65">
        <v>0</v>
      </c>
      <c r="AR65">
        <v>6.3676510000000004</v>
      </c>
      <c r="AS65">
        <v>9.0519850000000002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1786.160689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374.78097400000001</v>
      </c>
      <c r="L66">
        <v>174.95660000000001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4.8064999999999998</v>
      </c>
      <c r="R66">
        <v>34.840395999999998</v>
      </c>
      <c r="S66">
        <v>10.667064999999999</v>
      </c>
      <c r="T66">
        <v>0</v>
      </c>
      <c r="U66">
        <v>399.059662</v>
      </c>
      <c r="V66">
        <v>13.008792</v>
      </c>
      <c r="W66">
        <v>33.452576999999998</v>
      </c>
      <c r="X66">
        <v>141.80677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8.5305759999999999</v>
      </c>
      <c r="AG66">
        <v>0</v>
      </c>
      <c r="AH66">
        <v>18.207021999999998</v>
      </c>
      <c r="AI66">
        <v>0</v>
      </c>
      <c r="AJ66">
        <v>0</v>
      </c>
      <c r="AK66">
        <v>52.211278999999998</v>
      </c>
      <c r="AL66">
        <v>68.138867000000005</v>
      </c>
      <c r="AM66">
        <v>0</v>
      </c>
      <c r="AN66">
        <v>0.57008000000000003</v>
      </c>
      <c r="AO66">
        <v>0</v>
      </c>
      <c r="AP66">
        <v>8.0042639999999992</v>
      </c>
      <c r="AQ66">
        <v>0</v>
      </c>
      <c r="AR66">
        <v>6.3676510000000004</v>
      </c>
      <c r="AS66">
        <v>9.0519850000000002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1812.353899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403.850686</v>
      </c>
      <c r="L67">
        <v>174.95660000000001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5.140263</v>
      </c>
      <c r="R67">
        <v>34.840395999999998</v>
      </c>
      <c r="S67">
        <v>10.667064999999999</v>
      </c>
      <c r="T67">
        <v>0</v>
      </c>
      <c r="U67">
        <v>399.059662</v>
      </c>
      <c r="V67">
        <v>13.008792</v>
      </c>
      <c r="W67">
        <v>33.452576999999998</v>
      </c>
      <c r="X67">
        <v>141.80677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8.5305759999999999</v>
      </c>
      <c r="AG67">
        <v>0</v>
      </c>
      <c r="AH67">
        <v>18.207021999999998</v>
      </c>
      <c r="AI67">
        <v>0</v>
      </c>
      <c r="AJ67">
        <v>0</v>
      </c>
      <c r="AK67">
        <v>52.211278999999998</v>
      </c>
      <c r="AL67">
        <v>68.138867000000005</v>
      </c>
      <c r="AM67">
        <v>0</v>
      </c>
      <c r="AN67">
        <v>0.57008000000000003</v>
      </c>
      <c r="AO67">
        <v>0</v>
      </c>
      <c r="AP67">
        <v>8.0042639999999992</v>
      </c>
      <c r="AQ67">
        <v>0</v>
      </c>
      <c r="AR67">
        <v>6.3676510000000004</v>
      </c>
      <c r="AS67">
        <v>9.0519850000000002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1841.757374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456.72218600000002</v>
      </c>
      <c r="L68">
        <v>198.02780000000001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5.140263</v>
      </c>
      <c r="R68">
        <v>34.840395999999998</v>
      </c>
      <c r="S68">
        <v>10.667064999999999</v>
      </c>
      <c r="T68">
        <v>0</v>
      </c>
      <c r="U68">
        <v>399.059662</v>
      </c>
      <c r="V68">
        <v>13.008792</v>
      </c>
      <c r="W68">
        <v>33.452576999999998</v>
      </c>
      <c r="X68">
        <v>141.80677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8.5305759999999999</v>
      </c>
      <c r="AG68">
        <v>0</v>
      </c>
      <c r="AH68">
        <v>18.207021999999998</v>
      </c>
      <c r="AI68">
        <v>0</v>
      </c>
      <c r="AJ68">
        <v>0</v>
      </c>
      <c r="AK68">
        <v>52.211278999999998</v>
      </c>
      <c r="AL68">
        <v>68.138867000000005</v>
      </c>
      <c r="AM68">
        <v>0</v>
      </c>
      <c r="AN68">
        <v>0.57008000000000003</v>
      </c>
      <c r="AO68">
        <v>0</v>
      </c>
      <c r="AP68">
        <v>3.6942759999999999</v>
      </c>
      <c r="AQ68">
        <v>0</v>
      </c>
      <c r="AR68">
        <v>6.3676510000000004</v>
      </c>
      <c r="AS68">
        <v>9.0519850000000002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1913.3900860000001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514.40979900000002</v>
      </c>
      <c r="L69">
        <v>198.02780000000001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5.140263</v>
      </c>
      <c r="R69">
        <v>34.840395999999998</v>
      </c>
      <c r="S69">
        <v>10.667064999999999</v>
      </c>
      <c r="T69">
        <v>0</v>
      </c>
      <c r="U69">
        <v>399.059662</v>
      </c>
      <c r="V69">
        <v>13.008792</v>
      </c>
      <c r="W69">
        <v>33.452576999999998</v>
      </c>
      <c r="X69">
        <v>141.80677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8.5305759999999999</v>
      </c>
      <c r="AG69">
        <v>0</v>
      </c>
      <c r="AH69">
        <v>18.207021999999998</v>
      </c>
      <c r="AI69">
        <v>0</v>
      </c>
      <c r="AJ69">
        <v>0</v>
      </c>
      <c r="AK69">
        <v>52.211278999999998</v>
      </c>
      <c r="AL69">
        <v>12.287337000000001</v>
      </c>
      <c r="AM69">
        <v>0</v>
      </c>
      <c r="AN69">
        <v>0.57008000000000003</v>
      </c>
      <c r="AO69">
        <v>0</v>
      </c>
      <c r="AP69">
        <v>3.6942759999999999</v>
      </c>
      <c r="AQ69">
        <v>0</v>
      </c>
      <c r="AR69">
        <v>6.3676510000000004</v>
      </c>
      <c r="AS69">
        <v>9.0519850000000002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1915.2261690000003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561.49427300000002</v>
      </c>
      <c r="L70">
        <v>198.02780000000001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5.140263</v>
      </c>
      <c r="R70">
        <v>34.840395999999998</v>
      </c>
      <c r="S70">
        <v>10.667064999999999</v>
      </c>
      <c r="T70">
        <v>0</v>
      </c>
      <c r="U70">
        <v>399.059662</v>
      </c>
      <c r="V70">
        <v>13.008792</v>
      </c>
      <c r="W70">
        <v>33.452576999999998</v>
      </c>
      <c r="X70">
        <v>141.80677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8.5305759999999999</v>
      </c>
      <c r="AG70">
        <v>0</v>
      </c>
      <c r="AH70">
        <v>36.414043999999997</v>
      </c>
      <c r="AI70">
        <v>0</v>
      </c>
      <c r="AJ70">
        <v>0</v>
      </c>
      <c r="AK70">
        <v>52.211278999999998</v>
      </c>
      <c r="AL70">
        <v>2.2340610000000001</v>
      </c>
      <c r="AM70">
        <v>0</v>
      </c>
      <c r="AN70">
        <v>0.57008000000000003</v>
      </c>
      <c r="AO70">
        <v>0</v>
      </c>
      <c r="AP70">
        <v>3.6942759999999999</v>
      </c>
      <c r="AQ70">
        <v>0</v>
      </c>
      <c r="AR70">
        <v>6.3676510000000004</v>
      </c>
      <c r="AS70">
        <v>9.0519850000000002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1970.4643890000007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596.52971600000001</v>
      </c>
      <c r="L71">
        <v>210.5247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5.8815220000000004</v>
      </c>
      <c r="R71">
        <v>39.964125000000003</v>
      </c>
      <c r="S71">
        <v>14.226855</v>
      </c>
      <c r="T71">
        <v>0</v>
      </c>
      <c r="U71">
        <v>399.059662</v>
      </c>
      <c r="V71">
        <v>17.438078000000001</v>
      </c>
      <c r="W71">
        <v>33.452576999999998</v>
      </c>
      <c r="X71">
        <v>141.80677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15.84112</v>
      </c>
      <c r="AF71">
        <v>8.5305759999999999</v>
      </c>
      <c r="AG71">
        <v>0</v>
      </c>
      <c r="AH71">
        <v>63.724576999999996</v>
      </c>
      <c r="AI71">
        <v>0</v>
      </c>
      <c r="AJ71">
        <v>0</v>
      </c>
      <c r="AK71">
        <v>52.211278999999998</v>
      </c>
      <c r="AL71">
        <v>2.2340610000000001</v>
      </c>
      <c r="AM71">
        <v>0</v>
      </c>
      <c r="AN71">
        <v>0.57008000000000003</v>
      </c>
      <c r="AO71">
        <v>0</v>
      </c>
      <c r="AP71">
        <v>3.6942759999999999</v>
      </c>
      <c r="AQ71">
        <v>0</v>
      </c>
      <c r="AR71">
        <v>6.3676510000000004</v>
      </c>
      <c r="AS71">
        <v>5.8191329999999999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2071.7695969999995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596.52971600000001</v>
      </c>
      <c r="L72">
        <v>210.5247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5.8815220000000004</v>
      </c>
      <c r="R72">
        <v>39.964125000000003</v>
      </c>
      <c r="S72">
        <v>14.226855</v>
      </c>
      <c r="T72">
        <v>0</v>
      </c>
      <c r="U72">
        <v>399.059662</v>
      </c>
      <c r="V72">
        <v>17.438078000000001</v>
      </c>
      <c r="W72">
        <v>33.452576999999998</v>
      </c>
      <c r="X72">
        <v>141.80677</v>
      </c>
      <c r="Y72">
        <v>0</v>
      </c>
      <c r="Z72">
        <v>0</v>
      </c>
      <c r="AA72">
        <v>0</v>
      </c>
      <c r="AB72">
        <v>3.203532</v>
      </c>
      <c r="AC72">
        <v>9.3033079999999995</v>
      </c>
      <c r="AD72">
        <v>0</v>
      </c>
      <c r="AE72">
        <v>15.84112</v>
      </c>
      <c r="AF72">
        <v>8.5305759999999999</v>
      </c>
      <c r="AG72">
        <v>0</v>
      </c>
      <c r="AH72">
        <v>81.931599000000006</v>
      </c>
      <c r="AI72">
        <v>0</v>
      </c>
      <c r="AJ72">
        <v>0</v>
      </c>
      <c r="AK72">
        <v>52.211278999999998</v>
      </c>
      <c r="AL72">
        <v>2.2340610000000001</v>
      </c>
      <c r="AM72">
        <v>4.3568040000000003</v>
      </c>
      <c r="AN72">
        <v>0.57008000000000003</v>
      </c>
      <c r="AO72">
        <v>0</v>
      </c>
      <c r="AP72">
        <v>3.6942759999999999</v>
      </c>
      <c r="AQ72">
        <v>14.534856</v>
      </c>
      <c r="AR72">
        <v>6.3676510000000004</v>
      </c>
      <c r="AS72">
        <v>5.8191329999999999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2121.3751190000003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639.20297700000003</v>
      </c>
      <c r="L73">
        <v>210.5247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5.8815220000000004</v>
      </c>
      <c r="R73">
        <v>39.964125000000003</v>
      </c>
      <c r="S73">
        <v>14.226855</v>
      </c>
      <c r="T73">
        <v>0</v>
      </c>
      <c r="U73">
        <v>399.059662</v>
      </c>
      <c r="V73">
        <v>17.438078000000001</v>
      </c>
      <c r="W73">
        <v>33.452576999999998</v>
      </c>
      <c r="X73">
        <v>141.80677</v>
      </c>
      <c r="Y73">
        <v>0</v>
      </c>
      <c r="Z73">
        <v>2.1148600000000002</v>
      </c>
      <c r="AA73">
        <v>6.7588999999999997</v>
      </c>
      <c r="AB73">
        <v>12.660359</v>
      </c>
      <c r="AC73">
        <v>9.3033079999999995</v>
      </c>
      <c r="AD73">
        <v>7.6192640000000003</v>
      </c>
      <c r="AE73">
        <v>31.682241000000001</v>
      </c>
      <c r="AF73">
        <v>17.061152</v>
      </c>
      <c r="AG73">
        <v>0</v>
      </c>
      <c r="AH73">
        <v>113.793888</v>
      </c>
      <c r="AI73">
        <v>3.6712050000000001</v>
      </c>
      <c r="AJ73">
        <v>0</v>
      </c>
      <c r="AK73">
        <v>52.211278999999998</v>
      </c>
      <c r="AL73">
        <v>2.2340610000000001</v>
      </c>
      <c r="AM73">
        <v>10.128288</v>
      </c>
      <c r="AN73">
        <v>0.57008000000000003</v>
      </c>
      <c r="AO73">
        <v>0</v>
      </c>
      <c r="AP73">
        <v>3.6942759999999999</v>
      </c>
      <c r="AQ73">
        <v>29.493645000000001</v>
      </c>
      <c r="AR73">
        <v>8.490202</v>
      </c>
      <c r="AS73">
        <v>5.8191329999999999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2272.7562459999999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639.20297700000003</v>
      </c>
      <c r="L74">
        <v>210.5247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5.8815220000000004</v>
      </c>
      <c r="R74">
        <v>39.964125000000003</v>
      </c>
      <c r="S74">
        <v>14.226855</v>
      </c>
      <c r="T74">
        <v>0</v>
      </c>
      <c r="U74">
        <v>399.059662</v>
      </c>
      <c r="V74">
        <v>17.438078000000001</v>
      </c>
      <c r="W74">
        <v>33.452576999999998</v>
      </c>
      <c r="X74">
        <v>141.80677</v>
      </c>
      <c r="Y74">
        <v>0</v>
      </c>
      <c r="Z74">
        <v>12.53689</v>
      </c>
      <c r="AA74">
        <v>13.365914999999999</v>
      </c>
      <c r="AB74">
        <v>37.981077999999997</v>
      </c>
      <c r="AC74">
        <v>19.585910999999999</v>
      </c>
      <c r="AD74">
        <v>26.347414000000001</v>
      </c>
      <c r="AE74">
        <v>47.523361000000001</v>
      </c>
      <c r="AF74">
        <v>25.591729000000001</v>
      </c>
      <c r="AG74">
        <v>0</v>
      </c>
      <c r="AH74">
        <v>134.91403299999999</v>
      </c>
      <c r="AI74">
        <v>15.717651</v>
      </c>
      <c r="AJ74">
        <v>0</v>
      </c>
      <c r="AK74">
        <v>52.211278999999998</v>
      </c>
      <c r="AL74">
        <v>2.2340610000000001</v>
      </c>
      <c r="AM74">
        <v>15.192430999999999</v>
      </c>
      <c r="AN74">
        <v>0.57008000000000003</v>
      </c>
      <c r="AO74">
        <v>0</v>
      </c>
      <c r="AP74">
        <v>3.6942759999999999</v>
      </c>
      <c r="AQ74">
        <v>44.876367999999999</v>
      </c>
      <c r="AR74">
        <v>8.490202</v>
      </c>
      <c r="AS74">
        <v>5.8191329999999999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2422.1019170000004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639.20297700000003</v>
      </c>
      <c r="L75">
        <v>210.5247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5.8815220000000004</v>
      </c>
      <c r="R75">
        <v>39.964125000000003</v>
      </c>
      <c r="S75">
        <v>14.226855</v>
      </c>
      <c r="T75">
        <v>0</v>
      </c>
      <c r="U75">
        <v>399.059662</v>
      </c>
      <c r="V75">
        <v>17.438078000000001</v>
      </c>
      <c r="W75">
        <v>33.452576999999998</v>
      </c>
      <c r="X75">
        <v>141.80677</v>
      </c>
      <c r="Y75">
        <v>0</v>
      </c>
      <c r="Z75">
        <v>12.53689</v>
      </c>
      <c r="AA75">
        <v>21.263956</v>
      </c>
      <c r="AB75">
        <v>37.981077999999997</v>
      </c>
      <c r="AC75">
        <v>19.585910999999999</v>
      </c>
      <c r="AD75">
        <v>32.762833999999998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15.717651</v>
      </c>
      <c r="AJ75">
        <v>0</v>
      </c>
      <c r="AK75">
        <v>52.211278999999998</v>
      </c>
      <c r="AL75">
        <v>2.2340610000000001</v>
      </c>
      <c r="AM75">
        <v>15.192430999999999</v>
      </c>
      <c r="AN75">
        <v>0.57008000000000003</v>
      </c>
      <c r="AO75">
        <v>0</v>
      </c>
      <c r="AP75">
        <v>3.6942759999999999</v>
      </c>
      <c r="AQ75">
        <v>44.876367999999999</v>
      </c>
      <c r="AR75">
        <v>11.674027000000001</v>
      </c>
      <c r="AS75">
        <v>5.1725630000000002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2438.9526330000008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639.20297700000003</v>
      </c>
      <c r="L76">
        <v>210.5247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5.8815220000000004</v>
      </c>
      <c r="R76">
        <v>39.964125000000003</v>
      </c>
      <c r="S76">
        <v>14.226855</v>
      </c>
      <c r="T76">
        <v>0</v>
      </c>
      <c r="U76">
        <v>399.059662</v>
      </c>
      <c r="V76">
        <v>17.438078000000001</v>
      </c>
      <c r="W76">
        <v>33.452576999999998</v>
      </c>
      <c r="X76">
        <v>141.80677</v>
      </c>
      <c r="Y76">
        <v>0</v>
      </c>
      <c r="Z76">
        <v>12.53689</v>
      </c>
      <c r="AA76">
        <v>25.061091000000001</v>
      </c>
      <c r="AB76">
        <v>37.981077999999997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15.717651</v>
      </c>
      <c r="AJ76">
        <v>0</v>
      </c>
      <c r="AK76">
        <v>52.211278999999998</v>
      </c>
      <c r="AL76">
        <v>2.2340610000000001</v>
      </c>
      <c r="AM76">
        <v>15.192430999999999</v>
      </c>
      <c r="AN76">
        <v>0.57008000000000003</v>
      </c>
      <c r="AO76">
        <v>0</v>
      </c>
      <c r="AP76">
        <v>3.6942759999999999</v>
      </c>
      <c r="AQ76">
        <v>44.876367999999999</v>
      </c>
      <c r="AR76">
        <v>12.735302000000001</v>
      </c>
      <c r="AS76">
        <v>5.1725630000000002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2446.1780950000007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638.05903000000001</v>
      </c>
      <c r="L77">
        <v>209.63069100000001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5.8815220000000004</v>
      </c>
      <c r="R77">
        <v>39.964125000000003</v>
      </c>
      <c r="S77">
        <v>14.226855</v>
      </c>
      <c r="T77">
        <v>0</v>
      </c>
      <c r="U77">
        <v>399.059662</v>
      </c>
      <c r="V77">
        <v>17.438078000000001</v>
      </c>
      <c r="W77">
        <v>33.452576999999998</v>
      </c>
      <c r="X77">
        <v>141.80677</v>
      </c>
      <c r="Y77">
        <v>0</v>
      </c>
      <c r="Z77">
        <v>12.53689</v>
      </c>
      <c r="AA77">
        <v>25.061091000000001</v>
      </c>
      <c r="AB77">
        <v>37.981077999999997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15.717651</v>
      </c>
      <c r="AJ77">
        <v>0</v>
      </c>
      <c r="AK77">
        <v>52.211278999999998</v>
      </c>
      <c r="AL77">
        <v>2.2340610000000001</v>
      </c>
      <c r="AM77">
        <v>15.192430999999999</v>
      </c>
      <c r="AN77">
        <v>0.57008000000000003</v>
      </c>
      <c r="AO77">
        <v>0</v>
      </c>
      <c r="AP77">
        <v>3.6942759999999999</v>
      </c>
      <c r="AQ77">
        <v>44.876367999999999</v>
      </c>
      <c r="AR77">
        <v>38.205907000000003</v>
      </c>
      <c r="AS77">
        <v>5.1725630000000002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2469.6107440000005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638.05903000000001</v>
      </c>
      <c r="L78">
        <v>209.63069100000001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4.5864580000000004</v>
      </c>
      <c r="R78">
        <v>39.964125000000003</v>
      </c>
      <c r="S78">
        <v>14.226855</v>
      </c>
      <c r="T78">
        <v>0</v>
      </c>
      <c r="U78">
        <v>399.059662</v>
      </c>
      <c r="V78">
        <v>17.438078000000001</v>
      </c>
      <c r="W78">
        <v>33.452576999999998</v>
      </c>
      <c r="X78">
        <v>141.80677</v>
      </c>
      <c r="Y78">
        <v>0</v>
      </c>
      <c r="Z78">
        <v>12.53689</v>
      </c>
      <c r="AA78">
        <v>25.061091000000001</v>
      </c>
      <c r="AB78">
        <v>37.981077999999997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15.717651</v>
      </c>
      <c r="AJ78">
        <v>0</v>
      </c>
      <c r="AK78">
        <v>52.211278999999998</v>
      </c>
      <c r="AL78">
        <v>2.2340610000000001</v>
      </c>
      <c r="AM78">
        <v>15.192430999999999</v>
      </c>
      <c r="AN78">
        <v>0.57008000000000003</v>
      </c>
      <c r="AO78">
        <v>0</v>
      </c>
      <c r="AP78">
        <v>3.6942759999999999</v>
      </c>
      <c r="AQ78">
        <v>44.876367999999999</v>
      </c>
      <c r="AR78">
        <v>38.205907000000003</v>
      </c>
      <c r="AS78">
        <v>5.1725630000000002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2468.3156800000006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656.68733599999996</v>
      </c>
      <c r="L79">
        <v>217.662352</v>
      </c>
      <c r="M79">
        <v>88.439599999999999</v>
      </c>
      <c r="N79">
        <v>113.553562</v>
      </c>
      <c r="O79">
        <v>118.87976500000001</v>
      </c>
      <c r="P79">
        <v>118.600388</v>
      </c>
      <c r="Q79">
        <v>3.8452000000000002</v>
      </c>
      <c r="R79">
        <v>39.964125000000003</v>
      </c>
      <c r="S79">
        <v>14.226855</v>
      </c>
      <c r="T79">
        <v>0</v>
      </c>
      <c r="U79">
        <v>399.059662</v>
      </c>
      <c r="V79">
        <v>17.438078000000001</v>
      </c>
      <c r="W79">
        <v>33.452576999999998</v>
      </c>
      <c r="X79">
        <v>141.80677</v>
      </c>
      <c r="Y79">
        <v>0</v>
      </c>
      <c r="Z79">
        <v>12.53689</v>
      </c>
      <c r="AA79">
        <v>25.061091000000001</v>
      </c>
      <c r="AB79">
        <v>37.981077999999997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117.617362</v>
      </c>
      <c r="AI79">
        <v>15.717651</v>
      </c>
      <c r="AJ79">
        <v>0</v>
      </c>
      <c r="AK79">
        <v>52.211278999999998</v>
      </c>
      <c r="AL79">
        <v>2.2340610000000001</v>
      </c>
      <c r="AM79">
        <v>15.192430999999999</v>
      </c>
      <c r="AN79">
        <v>0.57008000000000003</v>
      </c>
      <c r="AO79">
        <v>0</v>
      </c>
      <c r="AP79">
        <v>4.9257010000000001</v>
      </c>
      <c r="AQ79">
        <v>44.876367999999999</v>
      </c>
      <c r="AR79">
        <v>12.735302000000001</v>
      </c>
      <c r="AS79">
        <v>5.1725630000000002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2452.698538000001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656.69203000000005</v>
      </c>
      <c r="L80">
        <v>205.71339399999999</v>
      </c>
      <c r="M80">
        <v>88.439599999999999</v>
      </c>
      <c r="N80">
        <v>113.553562</v>
      </c>
      <c r="O80">
        <v>118.87976500000001</v>
      </c>
      <c r="P80">
        <v>118.600388</v>
      </c>
      <c r="Q80">
        <v>3.8452000000000002</v>
      </c>
      <c r="R80">
        <v>39.964125000000003</v>
      </c>
      <c r="S80">
        <v>10.667064999999999</v>
      </c>
      <c r="T80">
        <v>0</v>
      </c>
      <c r="U80">
        <v>399.059662</v>
      </c>
      <c r="V80">
        <v>17.438078000000001</v>
      </c>
      <c r="W80">
        <v>33.452576999999998</v>
      </c>
      <c r="X80">
        <v>141.80677</v>
      </c>
      <c r="Y80">
        <v>0</v>
      </c>
      <c r="Z80">
        <v>6.2684449999999998</v>
      </c>
      <c r="AA80">
        <v>13.505649999999999</v>
      </c>
      <c r="AB80">
        <v>12.660359</v>
      </c>
      <c r="AC80">
        <v>18.606615000000001</v>
      </c>
      <c r="AD80">
        <v>17.564943</v>
      </c>
      <c r="AE80">
        <v>47.523361000000001</v>
      </c>
      <c r="AF80">
        <v>18.956835999999999</v>
      </c>
      <c r="AG80">
        <v>0</v>
      </c>
      <c r="AH80">
        <v>113.793888</v>
      </c>
      <c r="AI80">
        <v>3.6712050000000001</v>
      </c>
      <c r="AJ80">
        <v>0</v>
      </c>
      <c r="AK80">
        <v>52.211278999999998</v>
      </c>
      <c r="AL80">
        <v>2.2340610000000001</v>
      </c>
      <c r="AM80">
        <v>10.128288</v>
      </c>
      <c r="AN80">
        <v>0.57008000000000003</v>
      </c>
      <c r="AO80">
        <v>0</v>
      </c>
      <c r="AP80">
        <v>4.9257010000000001</v>
      </c>
      <c r="AQ80">
        <v>44.876367999999999</v>
      </c>
      <c r="AR80">
        <v>11.674027000000001</v>
      </c>
      <c r="AS80">
        <v>5.1725630000000002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2346.8754090000002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609.43911000000003</v>
      </c>
      <c r="L81">
        <v>205.71339399999999</v>
      </c>
      <c r="M81">
        <v>88.439599999999999</v>
      </c>
      <c r="N81">
        <v>113.553562</v>
      </c>
      <c r="O81">
        <v>118.87976500000001</v>
      </c>
      <c r="P81">
        <v>118.600388</v>
      </c>
      <c r="Q81">
        <v>3.8452000000000002</v>
      </c>
      <c r="R81">
        <v>39.964125000000003</v>
      </c>
      <c r="S81">
        <v>10.667064999999999</v>
      </c>
      <c r="T81">
        <v>0</v>
      </c>
      <c r="U81">
        <v>399.059662</v>
      </c>
      <c r="V81">
        <v>17.438078000000001</v>
      </c>
      <c r="W81">
        <v>33.452576999999998</v>
      </c>
      <c r="X81">
        <v>141.80677</v>
      </c>
      <c r="Y81">
        <v>0</v>
      </c>
      <c r="Z81">
        <v>6.2684449999999998</v>
      </c>
      <c r="AA81">
        <v>6.0754159999999997</v>
      </c>
      <c r="AB81">
        <v>0</v>
      </c>
      <c r="AC81">
        <v>18.606615000000001</v>
      </c>
      <c r="AD81">
        <v>7.6192640000000003</v>
      </c>
      <c r="AE81">
        <v>31.682241000000001</v>
      </c>
      <c r="AF81">
        <v>8.5305759999999999</v>
      </c>
      <c r="AG81">
        <v>0</v>
      </c>
      <c r="AH81">
        <v>91.035110000000003</v>
      </c>
      <c r="AI81">
        <v>0</v>
      </c>
      <c r="AJ81">
        <v>0</v>
      </c>
      <c r="AK81">
        <v>52.211278999999998</v>
      </c>
      <c r="AL81">
        <v>2.2340610000000001</v>
      </c>
      <c r="AM81">
        <v>4.4849449999999997</v>
      </c>
      <c r="AN81">
        <v>0.57008000000000003</v>
      </c>
      <c r="AO81">
        <v>0</v>
      </c>
      <c r="AP81">
        <v>4.9257010000000001</v>
      </c>
      <c r="AQ81">
        <v>44.876367999999999</v>
      </c>
      <c r="AR81">
        <v>11.674027000000001</v>
      </c>
      <c r="AS81">
        <v>5.1725630000000002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2211.2455110000005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599.82610999999997</v>
      </c>
      <c r="L82">
        <v>205.71339399999999</v>
      </c>
      <c r="M82">
        <v>88.439599999999999</v>
      </c>
      <c r="N82">
        <v>113.553562</v>
      </c>
      <c r="O82">
        <v>118.87976500000001</v>
      </c>
      <c r="P82">
        <v>118.600388</v>
      </c>
      <c r="Q82">
        <v>3.8452000000000002</v>
      </c>
      <c r="R82">
        <v>39.964125000000003</v>
      </c>
      <c r="S82">
        <v>10.667064999999999</v>
      </c>
      <c r="T82">
        <v>0</v>
      </c>
      <c r="U82">
        <v>399.059662</v>
      </c>
      <c r="V82">
        <v>17.438078000000001</v>
      </c>
      <c r="W82">
        <v>33.452576999999998</v>
      </c>
      <c r="X82">
        <v>141.80677</v>
      </c>
      <c r="Y82">
        <v>0</v>
      </c>
      <c r="Z82">
        <v>6.2684449999999998</v>
      </c>
      <c r="AA82">
        <v>0</v>
      </c>
      <c r="AB82">
        <v>0</v>
      </c>
      <c r="AC82">
        <v>9.3033079999999995</v>
      </c>
      <c r="AD82">
        <v>0</v>
      </c>
      <c r="AE82">
        <v>31.682241000000001</v>
      </c>
      <c r="AF82">
        <v>8.5305759999999999</v>
      </c>
      <c r="AG82">
        <v>0</v>
      </c>
      <c r="AH82">
        <v>63.724576999999996</v>
      </c>
      <c r="AI82">
        <v>0</v>
      </c>
      <c r="AJ82">
        <v>0</v>
      </c>
      <c r="AK82">
        <v>52.211278999999998</v>
      </c>
      <c r="AL82">
        <v>2.2340610000000001</v>
      </c>
      <c r="AM82">
        <v>0</v>
      </c>
      <c r="AN82">
        <v>0.57008000000000003</v>
      </c>
      <c r="AO82">
        <v>0</v>
      </c>
      <c r="AP82">
        <v>4.9257010000000001</v>
      </c>
      <c r="AQ82">
        <v>44.876367999999999</v>
      </c>
      <c r="AR82">
        <v>11.674027000000001</v>
      </c>
      <c r="AS82">
        <v>5.1725630000000002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2146.8390460000001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570.98711000000003</v>
      </c>
      <c r="L83">
        <v>174.54324099999999</v>
      </c>
      <c r="M83">
        <v>88.439599999999999</v>
      </c>
      <c r="N83">
        <v>113.553562</v>
      </c>
      <c r="O83">
        <v>118.87976500000001</v>
      </c>
      <c r="P83">
        <v>118.600388</v>
      </c>
      <c r="Q83">
        <v>3.8452000000000002</v>
      </c>
      <c r="R83">
        <v>34.840395999999998</v>
      </c>
      <c r="S83">
        <v>10.667064999999999</v>
      </c>
      <c r="T83">
        <v>0</v>
      </c>
      <c r="U83">
        <v>399.059662</v>
      </c>
      <c r="V83">
        <v>13.008792</v>
      </c>
      <c r="W83">
        <v>33.452576999999998</v>
      </c>
      <c r="X83">
        <v>141.80677</v>
      </c>
      <c r="Y83">
        <v>0</v>
      </c>
      <c r="Z83">
        <v>6.2684449999999998</v>
      </c>
      <c r="AA83">
        <v>0</v>
      </c>
      <c r="AB83">
        <v>0</v>
      </c>
      <c r="AC83">
        <v>9.3033079999999995</v>
      </c>
      <c r="AD83">
        <v>0</v>
      </c>
      <c r="AE83">
        <v>15.84112</v>
      </c>
      <c r="AF83">
        <v>8.5305759999999999</v>
      </c>
      <c r="AG83">
        <v>0</v>
      </c>
      <c r="AH83">
        <v>31.862287999999999</v>
      </c>
      <c r="AI83">
        <v>0</v>
      </c>
      <c r="AJ83">
        <v>0</v>
      </c>
      <c r="AK83">
        <v>52.211278999999998</v>
      </c>
      <c r="AL83">
        <v>2.2340610000000001</v>
      </c>
      <c r="AM83">
        <v>0</v>
      </c>
      <c r="AN83">
        <v>0.57008000000000003</v>
      </c>
      <c r="AO83">
        <v>0</v>
      </c>
      <c r="AP83">
        <v>3.6942759999999999</v>
      </c>
      <c r="AQ83">
        <v>44.876367999999999</v>
      </c>
      <c r="AR83">
        <v>11.674027000000001</v>
      </c>
      <c r="AS83">
        <v>5.1725630000000002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2028.3420430000003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570.98711000000003</v>
      </c>
      <c r="L84">
        <v>174.54324099999999</v>
      </c>
      <c r="M84">
        <v>88.439599999999999</v>
      </c>
      <c r="N84">
        <v>113.553562</v>
      </c>
      <c r="O84">
        <v>118.87976500000001</v>
      </c>
      <c r="P84">
        <v>118.600388</v>
      </c>
      <c r="Q84">
        <v>3.8452000000000002</v>
      </c>
      <c r="R84">
        <v>34.840395999999998</v>
      </c>
      <c r="S84">
        <v>10.667064999999999</v>
      </c>
      <c r="T84">
        <v>0</v>
      </c>
      <c r="U84">
        <v>399.059662</v>
      </c>
      <c r="V84">
        <v>13.008792</v>
      </c>
      <c r="W84">
        <v>33.452576999999998</v>
      </c>
      <c r="X84">
        <v>141.80677</v>
      </c>
      <c r="Y84">
        <v>0</v>
      </c>
      <c r="Z84">
        <v>6.2684449999999998</v>
      </c>
      <c r="AA84">
        <v>0</v>
      </c>
      <c r="AB84">
        <v>0</v>
      </c>
      <c r="AC84">
        <v>0</v>
      </c>
      <c r="AD84">
        <v>0</v>
      </c>
      <c r="AE84">
        <v>15.84112</v>
      </c>
      <c r="AF84">
        <v>8.5305759999999999</v>
      </c>
      <c r="AG84">
        <v>0</v>
      </c>
      <c r="AH84">
        <v>18.207021999999998</v>
      </c>
      <c r="AI84">
        <v>0</v>
      </c>
      <c r="AJ84">
        <v>0</v>
      </c>
      <c r="AK84">
        <v>52.211278999999998</v>
      </c>
      <c r="AL84">
        <v>2.2340610000000001</v>
      </c>
      <c r="AM84">
        <v>0</v>
      </c>
      <c r="AN84">
        <v>0.57008000000000003</v>
      </c>
      <c r="AO84">
        <v>0</v>
      </c>
      <c r="AP84">
        <v>3.6942759999999999</v>
      </c>
      <c r="AQ84">
        <v>44.876367999999999</v>
      </c>
      <c r="AR84">
        <v>11.674027000000001</v>
      </c>
      <c r="AS84">
        <v>5.1725630000000002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2005.3834690000003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570.98711000000003</v>
      </c>
      <c r="L85">
        <v>113.02004100000001</v>
      </c>
      <c r="M85">
        <v>88.439599999999999</v>
      </c>
      <c r="N85">
        <v>113.553562</v>
      </c>
      <c r="O85">
        <v>118.87976500000001</v>
      </c>
      <c r="P85">
        <v>118.600388</v>
      </c>
      <c r="Q85">
        <v>3.8452000000000002</v>
      </c>
      <c r="R85">
        <v>34.840395999999998</v>
      </c>
      <c r="S85">
        <v>10.667064999999999</v>
      </c>
      <c r="T85">
        <v>0</v>
      </c>
      <c r="U85">
        <v>399.059662</v>
      </c>
      <c r="V85">
        <v>13.008792</v>
      </c>
      <c r="W85">
        <v>29.762616999999999</v>
      </c>
      <c r="X85">
        <v>122.13306900000001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15.84112</v>
      </c>
      <c r="AF85">
        <v>8.5305759999999999</v>
      </c>
      <c r="AG85">
        <v>0</v>
      </c>
      <c r="AH85">
        <v>0</v>
      </c>
      <c r="AI85">
        <v>0</v>
      </c>
      <c r="AJ85">
        <v>0</v>
      </c>
      <c r="AK85">
        <v>52.211278999999998</v>
      </c>
      <c r="AL85">
        <v>12.287337000000001</v>
      </c>
      <c r="AM85">
        <v>0</v>
      </c>
      <c r="AN85">
        <v>0.57008000000000003</v>
      </c>
      <c r="AO85">
        <v>0</v>
      </c>
      <c r="AP85">
        <v>3.6942759999999999</v>
      </c>
      <c r="AQ85">
        <v>44.876367999999999</v>
      </c>
      <c r="AR85">
        <v>11.674027000000001</v>
      </c>
      <c r="AS85">
        <v>5.1725630000000002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1906.0744170000003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570.98711000000003</v>
      </c>
      <c r="L86">
        <v>113.02004100000001</v>
      </c>
      <c r="M86">
        <v>88.439599999999999</v>
      </c>
      <c r="N86">
        <v>113.553562</v>
      </c>
      <c r="O86">
        <v>118.87976500000001</v>
      </c>
      <c r="P86">
        <v>118.600388</v>
      </c>
      <c r="Q86">
        <v>3.8452000000000002</v>
      </c>
      <c r="R86">
        <v>34.840395999999998</v>
      </c>
      <c r="S86">
        <v>5.7678000000000003</v>
      </c>
      <c r="T86">
        <v>0</v>
      </c>
      <c r="U86">
        <v>399.059662</v>
      </c>
      <c r="V86">
        <v>13.008792</v>
      </c>
      <c r="W86">
        <v>29.762616999999999</v>
      </c>
      <c r="X86">
        <v>122.13306900000001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15.84112</v>
      </c>
      <c r="AF86">
        <v>8.5305759999999999</v>
      </c>
      <c r="AG86">
        <v>0</v>
      </c>
      <c r="AH86">
        <v>0</v>
      </c>
      <c r="AI86">
        <v>0</v>
      </c>
      <c r="AJ86">
        <v>0</v>
      </c>
      <c r="AK86">
        <v>52.211278999999998</v>
      </c>
      <c r="AL86">
        <v>12.287337000000001</v>
      </c>
      <c r="AM86">
        <v>0</v>
      </c>
      <c r="AN86">
        <v>0.57008000000000003</v>
      </c>
      <c r="AO86">
        <v>0</v>
      </c>
      <c r="AP86">
        <v>3.6942759999999999</v>
      </c>
      <c r="AQ86">
        <v>44.876367999999999</v>
      </c>
      <c r="AR86">
        <v>11.674027000000001</v>
      </c>
      <c r="AS86">
        <v>5.1725630000000002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1901.1751520000003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547.32471099999998</v>
      </c>
      <c r="L87">
        <v>113.02004100000001</v>
      </c>
      <c r="M87">
        <v>88.439599999999999</v>
      </c>
      <c r="N87">
        <v>113.553562</v>
      </c>
      <c r="O87">
        <v>118.87976500000001</v>
      </c>
      <c r="P87">
        <v>118.600388</v>
      </c>
      <c r="Q87">
        <v>3.8452000000000002</v>
      </c>
      <c r="R87">
        <v>34.840395999999998</v>
      </c>
      <c r="S87">
        <v>5.7678000000000003</v>
      </c>
      <c r="T87">
        <v>0</v>
      </c>
      <c r="U87">
        <v>399.059662</v>
      </c>
      <c r="V87">
        <v>13.008792</v>
      </c>
      <c r="W87">
        <v>29.762616999999999</v>
      </c>
      <c r="X87">
        <v>122.13306900000001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15.84112</v>
      </c>
      <c r="AF87">
        <v>8.5305759999999999</v>
      </c>
      <c r="AG87">
        <v>0</v>
      </c>
      <c r="AH87">
        <v>0</v>
      </c>
      <c r="AI87">
        <v>0</v>
      </c>
      <c r="AJ87">
        <v>0</v>
      </c>
      <c r="AK87">
        <v>52.211278999999998</v>
      </c>
      <c r="AL87">
        <v>12.287337000000001</v>
      </c>
      <c r="AM87">
        <v>0</v>
      </c>
      <c r="AN87">
        <v>0.57008000000000003</v>
      </c>
      <c r="AO87">
        <v>0</v>
      </c>
      <c r="AP87">
        <v>3.6942759999999999</v>
      </c>
      <c r="AQ87">
        <v>44.876367999999999</v>
      </c>
      <c r="AR87">
        <v>11.674027000000001</v>
      </c>
      <c r="AS87">
        <v>9.0519850000000002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1881.3921750000004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522.94719999999995</v>
      </c>
      <c r="L88">
        <v>113.02004100000001</v>
      </c>
      <c r="M88">
        <v>88.439599999999999</v>
      </c>
      <c r="N88">
        <v>113.553562</v>
      </c>
      <c r="O88">
        <v>118.87976500000001</v>
      </c>
      <c r="P88">
        <v>118.600388</v>
      </c>
      <c r="Q88">
        <v>3.8452000000000002</v>
      </c>
      <c r="R88">
        <v>34.840395999999998</v>
      </c>
      <c r="S88">
        <v>5.7678000000000003</v>
      </c>
      <c r="T88">
        <v>0</v>
      </c>
      <c r="U88">
        <v>399.059662</v>
      </c>
      <c r="V88">
        <v>13.008792</v>
      </c>
      <c r="W88">
        <v>29.762616999999999</v>
      </c>
      <c r="X88">
        <v>122.13306900000001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15.84112</v>
      </c>
      <c r="AF88">
        <v>8.5305759999999999</v>
      </c>
      <c r="AG88">
        <v>0</v>
      </c>
      <c r="AH88">
        <v>0</v>
      </c>
      <c r="AI88">
        <v>0</v>
      </c>
      <c r="AJ88">
        <v>0</v>
      </c>
      <c r="AK88">
        <v>52.211278999999998</v>
      </c>
      <c r="AL88">
        <v>12.287337000000001</v>
      </c>
      <c r="AM88">
        <v>0</v>
      </c>
      <c r="AN88">
        <v>0.57008000000000003</v>
      </c>
      <c r="AO88">
        <v>0</v>
      </c>
      <c r="AP88">
        <v>3.6942759999999999</v>
      </c>
      <c r="AQ88">
        <v>44.876367999999999</v>
      </c>
      <c r="AR88">
        <v>11.674027000000001</v>
      </c>
      <c r="AS88">
        <v>9.0519850000000002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1857.0146640000003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494.10820000000001</v>
      </c>
      <c r="L89">
        <v>113.02004100000001</v>
      </c>
      <c r="M89">
        <v>88.439599999999999</v>
      </c>
      <c r="N89">
        <v>113.553562</v>
      </c>
      <c r="O89">
        <v>118.87976500000001</v>
      </c>
      <c r="P89">
        <v>118.600388</v>
      </c>
      <c r="Q89">
        <v>3.8452000000000002</v>
      </c>
      <c r="R89">
        <v>34.840395999999998</v>
      </c>
      <c r="S89">
        <v>5.7678000000000003</v>
      </c>
      <c r="T89">
        <v>0</v>
      </c>
      <c r="U89">
        <v>399.059662</v>
      </c>
      <c r="V89">
        <v>13.008792</v>
      </c>
      <c r="W89">
        <v>29.762616999999999</v>
      </c>
      <c r="X89">
        <v>122.13306900000001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8.5305759999999999</v>
      </c>
      <c r="AG89">
        <v>0</v>
      </c>
      <c r="AH89">
        <v>0</v>
      </c>
      <c r="AI89">
        <v>0</v>
      </c>
      <c r="AJ89">
        <v>0</v>
      </c>
      <c r="AK89">
        <v>52.211278999999998</v>
      </c>
      <c r="AL89">
        <v>12.287337000000001</v>
      </c>
      <c r="AM89">
        <v>0</v>
      </c>
      <c r="AN89">
        <v>0.57008000000000003</v>
      </c>
      <c r="AO89">
        <v>0</v>
      </c>
      <c r="AP89">
        <v>3.6942759999999999</v>
      </c>
      <c r="AQ89">
        <v>44.876367999999999</v>
      </c>
      <c r="AR89">
        <v>11.674027000000001</v>
      </c>
      <c r="AS89">
        <v>9.0519850000000002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1828.1756640000003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474.88220000000001</v>
      </c>
      <c r="L90">
        <v>113.02004100000001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3.8452000000000002</v>
      </c>
      <c r="R90">
        <v>34.840395999999998</v>
      </c>
      <c r="S90">
        <v>5.7678000000000003</v>
      </c>
      <c r="T90">
        <v>0</v>
      </c>
      <c r="U90">
        <v>399.059662</v>
      </c>
      <c r="V90">
        <v>13.008792</v>
      </c>
      <c r="W90">
        <v>29.762616999999999</v>
      </c>
      <c r="X90">
        <v>122.13306900000001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8.5305759999999999</v>
      </c>
      <c r="AG90">
        <v>0</v>
      </c>
      <c r="AH90">
        <v>0</v>
      </c>
      <c r="AI90">
        <v>0</v>
      </c>
      <c r="AJ90">
        <v>0</v>
      </c>
      <c r="AK90">
        <v>52.211278999999998</v>
      </c>
      <c r="AL90">
        <v>12.287337000000001</v>
      </c>
      <c r="AM90">
        <v>0</v>
      </c>
      <c r="AN90">
        <v>0.57008000000000003</v>
      </c>
      <c r="AO90">
        <v>0</v>
      </c>
      <c r="AP90">
        <v>3.6942759999999999</v>
      </c>
      <c r="AQ90">
        <v>44.876367999999999</v>
      </c>
      <c r="AR90">
        <v>11.674027000000001</v>
      </c>
      <c r="AS90">
        <v>9.0519850000000002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1808.9496640000002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474.88220000000001</v>
      </c>
      <c r="L91">
        <v>113.02004100000001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3.8452000000000002</v>
      </c>
      <c r="R91">
        <v>34.840395999999998</v>
      </c>
      <c r="S91">
        <v>5.7678000000000003</v>
      </c>
      <c r="T91">
        <v>0</v>
      </c>
      <c r="U91">
        <v>399.059662</v>
      </c>
      <c r="V91">
        <v>13.008792</v>
      </c>
      <c r="W91">
        <v>29.762616999999999</v>
      </c>
      <c r="X91">
        <v>122.13306900000001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52.211278999999998</v>
      </c>
      <c r="AL91">
        <v>12.287337000000001</v>
      </c>
      <c r="AM91">
        <v>0</v>
      </c>
      <c r="AN91">
        <v>0.57008000000000003</v>
      </c>
      <c r="AO91">
        <v>0</v>
      </c>
      <c r="AP91">
        <v>3.6942759999999999</v>
      </c>
      <c r="AQ91">
        <v>44.876367999999999</v>
      </c>
      <c r="AR91">
        <v>16.980402999999999</v>
      </c>
      <c r="AS91">
        <v>9.0519850000000002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1814.2560400000002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426.81720000000001</v>
      </c>
      <c r="L92">
        <v>113.02004100000001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3.8452000000000002</v>
      </c>
      <c r="R92">
        <v>34.840395999999998</v>
      </c>
      <c r="S92">
        <v>5.7678000000000003</v>
      </c>
      <c r="T92">
        <v>0</v>
      </c>
      <c r="U92">
        <v>399.059662</v>
      </c>
      <c r="V92">
        <v>13.008792</v>
      </c>
      <c r="W92">
        <v>29.762616999999999</v>
      </c>
      <c r="X92">
        <v>122.13306900000001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15.84112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52.211278999999998</v>
      </c>
      <c r="AL92">
        <v>12.287337000000001</v>
      </c>
      <c r="AM92">
        <v>0</v>
      </c>
      <c r="AN92">
        <v>0.57008000000000003</v>
      </c>
      <c r="AO92">
        <v>0</v>
      </c>
      <c r="AP92">
        <v>3.6942759999999999</v>
      </c>
      <c r="AQ92">
        <v>44.876367999999999</v>
      </c>
      <c r="AR92">
        <v>16.980402999999999</v>
      </c>
      <c r="AS92">
        <v>9.0519850000000002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1766.1910400000004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335.49369999999999</v>
      </c>
      <c r="L93">
        <v>113.02004100000001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3.8452000000000002</v>
      </c>
      <c r="R93">
        <v>25.900728999999998</v>
      </c>
      <c r="S93">
        <v>5.7678000000000003</v>
      </c>
      <c r="T93">
        <v>0</v>
      </c>
      <c r="U93">
        <v>399.059662</v>
      </c>
      <c r="V93">
        <v>9.5813729999999993</v>
      </c>
      <c r="W93">
        <v>29.762616999999999</v>
      </c>
      <c r="X93">
        <v>122.13306900000001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15.84112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52.211278999999998</v>
      </c>
      <c r="AL93">
        <v>12.287337000000001</v>
      </c>
      <c r="AM93">
        <v>0</v>
      </c>
      <c r="AN93">
        <v>0.57008000000000003</v>
      </c>
      <c r="AO93">
        <v>0</v>
      </c>
      <c r="AP93">
        <v>3.6942759999999999</v>
      </c>
      <c r="AQ93">
        <v>44.876367999999999</v>
      </c>
      <c r="AR93">
        <v>16.980402999999999</v>
      </c>
      <c r="AS93">
        <v>9.0519850000000002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1662.500454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335.49369999999999</v>
      </c>
      <c r="L94">
        <v>113.02004100000001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3.8452000000000002</v>
      </c>
      <c r="R94">
        <v>25.222301000000002</v>
      </c>
      <c r="S94">
        <v>5.7678000000000003</v>
      </c>
      <c r="T94">
        <v>0</v>
      </c>
      <c r="U94">
        <v>399.059662</v>
      </c>
      <c r="V94">
        <v>9.5813729999999993</v>
      </c>
      <c r="W94">
        <v>29.762616999999999</v>
      </c>
      <c r="X94">
        <v>122.13306900000001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15.84112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52.211278999999998</v>
      </c>
      <c r="AL94">
        <v>12.287337000000001</v>
      </c>
      <c r="AM94">
        <v>0</v>
      </c>
      <c r="AN94">
        <v>0.57008000000000003</v>
      </c>
      <c r="AO94">
        <v>0</v>
      </c>
      <c r="AP94">
        <v>3.6942759999999999</v>
      </c>
      <c r="AQ94">
        <v>44.876367999999999</v>
      </c>
      <c r="AR94">
        <v>16.980402999999999</v>
      </c>
      <c r="AS94">
        <v>9.0519850000000002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1661.8220260000001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335.49369999999999</v>
      </c>
      <c r="L95">
        <v>113.02004100000001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3.8452000000000002</v>
      </c>
      <c r="R95">
        <v>12.131606</v>
      </c>
      <c r="S95">
        <v>5.7678000000000003</v>
      </c>
      <c r="T95">
        <v>0</v>
      </c>
      <c r="U95">
        <v>399.059662</v>
      </c>
      <c r="V95">
        <v>4.9673550000000004</v>
      </c>
      <c r="W95">
        <v>22.383101</v>
      </c>
      <c r="X95">
        <v>88.238495999999998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15.84112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52.211278999999998</v>
      </c>
      <c r="AL95">
        <v>12.287337000000001</v>
      </c>
      <c r="AM95">
        <v>0</v>
      </c>
      <c r="AN95">
        <v>0.57008000000000003</v>
      </c>
      <c r="AO95">
        <v>0</v>
      </c>
      <c r="AP95">
        <v>3.6942759999999999</v>
      </c>
      <c r="AQ95">
        <v>44.876367999999999</v>
      </c>
      <c r="AR95">
        <v>10.612752</v>
      </c>
      <c r="AS95">
        <v>9.0519850000000002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1587.9449969999996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335.49369999999999</v>
      </c>
      <c r="L96">
        <v>113.02004100000001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3.8452000000000002</v>
      </c>
      <c r="R96">
        <v>12.131606</v>
      </c>
      <c r="S96">
        <v>5.7678000000000003</v>
      </c>
      <c r="T96">
        <v>0</v>
      </c>
      <c r="U96">
        <v>399.059662</v>
      </c>
      <c r="V96">
        <v>4.8064999999999998</v>
      </c>
      <c r="W96">
        <v>22.383101</v>
      </c>
      <c r="X96">
        <v>88.238495999999998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15.84112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52.211278999999998</v>
      </c>
      <c r="AL96">
        <v>12.287337000000001</v>
      </c>
      <c r="AM96">
        <v>0</v>
      </c>
      <c r="AN96">
        <v>0.57008000000000003</v>
      </c>
      <c r="AO96">
        <v>0</v>
      </c>
      <c r="AP96">
        <v>3.6942759999999999</v>
      </c>
      <c r="AQ96">
        <v>44.876367999999999</v>
      </c>
      <c r="AR96">
        <v>10.612752</v>
      </c>
      <c r="AS96">
        <v>9.0519850000000002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1587.7841419999995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335.49369999999999</v>
      </c>
      <c r="L97">
        <v>113.02004100000001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3.8452000000000002</v>
      </c>
      <c r="R97">
        <v>12.131606</v>
      </c>
      <c r="S97">
        <v>5.7678000000000003</v>
      </c>
      <c r="T97">
        <v>0</v>
      </c>
      <c r="U97">
        <v>399.059662</v>
      </c>
      <c r="V97">
        <v>4.8064999999999998</v>
      </c>
      <c r="W97">
        <v>22.383101</v>
      </c>
      <c r="X97">
        <v>59.6006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15.84112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52.211278999999998</v>
      </c>
      <c r="AL97">
        <v>2.2340610000000001</v>
      </c>
      <c r="AM97">
        <v>0</v>
      </c>
      <c r="AN97">
        <v>0.57008000000000003</v>
      </c>
      <c r="AO97">
        <v>0</v>
      </c>
      <c r="AP97">
        <v>3.6942759999999999</v>
      </c>
      <c r="AQ97">
        <v>44.876367999999999</v>
      </c>
      <c r="AR97">
        <v>8.490202</v>
      </c>
      <c r="AS97">
        <v>9.0519850000000002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1546.9704199999996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335.49369999999999</v>
      </c>
      <c r="L98">
        <v>113.02004100000001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3.8452000000000002</v>
      </c>
      <c r="R98">
        <v>12.131606</v>
      </c>
      <c r="S98">
        <v>5.7678000000000003</v>
      </c>
      <c r="T98">
        <v>0</v>
      </c>
      <c r="U98">
        <v>399.059662</v>
      </c>
      <c r="V98">
        <v>4.8064999999999998</v>
      </c>
      <c r="W98">
        <v>22.383101</v>
      </c>
      <c r="X98">
        <v>40.374600000000001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15.84112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52.211278999999998</v>
      </c>
      <c r="AL98">
        <v>2.2340610000000001</v>
      </c>
      <c r="AM98">
        <v>0</v>
      </c>
      <c r="AN98">
        <v>0.57008000000000003</v>
      </c>
      <c r="AO98">
        <v>0</v>
      </c>
      <c r="AP98">
        <v>3.6942759999999999</v>
      </c>
      <c r="AQ98">
        <v>44.876367999999999</v>
      </c>
      <c r="AR98">
        <v>8.490202</v>
      </c>
      <c r="AS98">
        <v>10.345126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1529.0375609999996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11.297812447500002</v>
      </c>
      <c r="L99">
        <f t="shared" si="2"/>
        <v>3.6288281929999964</v>
      </c>
      <c r="M99">
        <f t="shared" si="2"/>
        <v>2.0085406654999973</v>
      </c>
      <c r="N99">
        <f t="shared" si="2"/>
        <v>2.6513987939999959</v>
      </c>
      <c r="O99">
        <f t="shared" si="2"/>
        <v>2.7325713257499959</v>
      </c>
      <c r="P99">
        <f t="shared" si="2"/>
        <v>2.8303077280000029</v>
      </c>
      <c r="Q99">
        <f t="shared" si="2"/>
        <v>0.1581610072500001</v>
      </c>
      <c r="R99">
        <f t="shared" si="2"/>
        <v>0.69169422600000019</v>
      </c>
      <c r="S99">
        <f t="shared" si="2"/>
        <v>0.20592210299999977</v>
      </c>
      <c r="T99">
        <f t="shared" si="2"/>
        <v>0</v>
      </c>
      <c r="U99">
        <f t="shared" si="2"/>
        <v>9.6089557914999943</v>
      </c>
      <c r="V99">
        <f t="shared" si="2"/>
        <v>0.27539342850000004</v>
      </c>
      <c r="W99">
        <f t="shared" si="2"/>
        <v>0.6738520724999999</v>
      </c>
      <c r="X99">
        <f t="shared" si="2"/>
        <v>2.6662984762499997</v>
      </c>
      <c r="Y99">
        <f t="shared" si="2"/>
        <v>0</v>
      </c>
      <c r="Z99">
        <f t="shared" si="2"/>
        <v>4.8070767499999986E-2</v>
      </c>
      <c r="AA99">
        <f t="shared" si="2"/>
        <v>8.7328029500000001E-2</v>
      </c>
      <c r="AB99">
        <f t="shared" si="2"/>
        <v>0.16618643750000001</v>
      </c>
      <c r="AC99">
        <f t="shared" si="2"/>
        <v>0.11922923250000003</v>
      </c>
      <c r="AD99">
        <f t="shared" si="2"/>
        <v>0.10986216499999998</v>
      </c>
      <c r="AE99">
        <f t="shared" si="2"/>
        <v>0.35642520550000029</v>
      </c>
      <c r="AF99">
        <f t="shared" si="2"/>
        <v>0.2270081089999999</v>
      </c>
      <c r="AG99">
        <f t="shared" si="2"/>
        <v>0</v>
      </c>
      <c r="AH99">
        <f t="shared" si="2"/>
        <v>0.6736598142500001</v>
      </c>
      <c r="AI99">
        <f t="shared" si="2"/>
        <v>5.0824157999999987E-2</v>
      </c>
      <c r="AJ99">
        <f t="shared" si="2"/>
        <v>0</v>
      </c>
      <c r="AK99">
        <f t="shared" si="2"/>
        <v>1.2530706960000018</v>
      </c>
      <c r="AL99">
        <f t="shared" si="2"/>
        <v>0.3052286120000004</v>
      </c>
      <c r="AM99">
        <f t="shared" si="2"/>
        <v>5.1246264999999999E-2</v>
      </c>
      <c r="AN99">
        <f t="shared" si="2"/>
        <v>1.3681919999999981E-2</v>
      </c>
      <c r="AO99">
        <f t="shared" si="2"/>
        <v>0</v>
      </c>
      <c r="AP99">
        <f t="shared" si="2"/>
        <v>8.940147500000005E-2</v>
      </c>
      <c r="AQ99">
        <f t="shared" si="2"/>
        <v>0.45603110774999978</v>
      </c>
      <c r="AR99">
        <f t="shared" si="2"/>
        <v>0.27752346200000033</v>
      </c>
      <c r="AS99">
        <f t="shared" si="2"/>
        <v>0.2207391212499995</v>
      </c>
      <c r="AT99">
        <f t="shared" si="2"/>
        <v>0.34583508974999977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44.281087926250017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119.2</v>
      </c>
      <c r="C3" s="34">
        <v>33.65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148.69</v>
      </c>
      <c r="O3">
        <v>52.87</v>
      </c>
      <c r="P3">
        <v>1.24</v>
      </c>
      <c r="Q3">
        <v>7.01</v>
      </c>
      <c r="R3" s="93">
        <v>0</v>
      </c>
      <c r="S3" s="93">
        <v>0</v>
      </c>
      <c r="T3" s="93">
        <v>0</v>
      </c>
      <c r="U3">
        <v>1.45</v>
      </c>
      <c r="V3">
        <v>0</v>
      </c>
      <c r="W3">
        <v>1.89</v>
      </c>
      <c r="X3">
        <v>100</v>
      </c>
      <c r="Y3">
        <v>33.340000000000003</v>
      </c>
      <c r="Z3">
        <v>33.33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32.18</v>
      </c>
      <c r="AH3">
        <v>83.42</v>
      </c>
      <c r="AI3">
        <v>83.42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119.2</v>
      </c>
      <c r="C4" s="34">
        <v>33.65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148.69</v>
      </c>
      <c r="O4">
        <v>52.87</v>
      </c>
      <c r="P4">
        <v>1.24</v>
      </c>
      <c r="Q4">
        <v>7.01</v>
      </c>
      <c r="R4" s="93">
        <v>0</v>
      </c>
      <c r="S4" s="93">
        <v>0</v>
      </c>
      <c r="T4" s="93">
        <v>0</v>
      </c>
      <c r="U4">
        <v>1.45</v>
      </c>
      <c r="V4">
        <v>0</v>
      </c>
      <c r="W4">
        <v>1.89</v>
      </c>
      <c r="X4">
        <v>100</v>
      </c>
      <c r="Y4">
        <v>33.340000000000003</v>
      </c>
      <c r="Z4">
        <v>33.33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31.84</v>
      </c>
      <c r="AH4">
        <v>83.34</v>
      </c>
      <c r="AI4">
        <v>83.34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119.2</v>
      </c>
      <c r="C5" s="34">
        <v>33.65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148.69</v>
      </c>
      <c r="O5">
        <v>52.87</v>
      </c>
      <c r="P5">
        <v>1.24</v>
      </c>
      <c r="Q5">
        <v>7.01</v>
      </c>
      <c r="R5" s="93">
        <v>0</v>
      </c>
      <c r="S5" s="93">
        <v>0</v>
      </c>
      <c r="T5" s="93">
        <v>0</v>
      </c>
      <c r="U5">
        <v>1.45</v>
      </c>
      <c r="V5">
        <v>0</v>
      </c>
      <c r="W5">
        <v>1.89</v>
      </c>
      <c r="X5">
        <v>100</v>
      </c>
      <c r="Y5">
        <v>33.340000000000003</v>
      </c>
      <c r="Z5">
        <v>33.33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31.62</v>
      </c>
      <c r="AH5">
        <v>83.17</v>
      </c>
      <c r="AI5">
        <v>83.17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119.2</v>
      </c>
      <c r="C6" s="34">
        <v>33.65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148.69</v>
      </c>
      <c r="O6">
        <v>52.87</v>
      </c>
      <c r="P6">
        <v>1.24</v>
      </c>
      <c r="Q6">
        <v>7.01</v>
      </c>
      <c r="R6" s="93">
        <v>0</v>
      </c>
      <c r="S6" s="93">
        <v>0</v>
      </c>
      <c r="T6" s="93">
        <v>0</v>
      </c>
      <c r="U6">
        <v>1.45</v>
      </c>
      <c r="V6">
        <v>0</v>
      </c>
      <c r="W6">
        <v>1.89</v>
      </c>
      <c r="X6">
        <v>100</v>
      </c>
      <c r="Y6">
        <v>33.340000000000003</v>
      </c>
      <c r="Z6">
        <v>33.33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31.34</v>
      </c>
      <c r="AH6">
        <v>83.17</v>
      </c>
      <c r="AI6">
        <v>83.17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119.2</v>
      </c>
      <c r="C7" s="34">
        <v>33.65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148.69</v>
      </c>
      <c r="O7">
        <v>52.87</v>
      </c>
      <c r="P7">
        <v>1.24</v>
      </c>
      <c r="Q7">
        <v>7.01</v>
      </c>
      <c r="R7" s="93">
        <v>0</v>
      </c>
      <c r="S7" s="93">
        <v>0</v>
      </c>
      <c r="T7" s="93">
        <v>0</v>
      </c>
      <c r="U7">
        <v>1.45</v>
      </c>
      <c r="V7">
        <v>0</v>
      </c>
      <c r="W7">
        <v>1.89</v>
      </c>
      <c r="X7">
        <v>99.81</v>
      </c>
      <c r="Y7">
        <v>33.270000000000003</v>
      </c>
      <c r="Z7">
        <v>33.270000000000003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31.01</v>
      </c>
      <c r="AH7">
        <v>83.17</v>
      </c>
      <c r="AI7">
        <v>83.17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119.2</v>
      </c>
      <c r="C8" s="34">
        <v>33.65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148.69</v>
      </c>
      <c r="O8">
        <v>52.87</v>
      </c>
      <c r="P8">
        <v>1.24</v>
      </c>
      <c r="Q8">
        <v>7.01</v>
      </c>
      <c r="R8" s="93">
        <v>0</v>
      </c>
      <c r="S8" s="93">
        <v>0</v>
      </c>
      <c r="T8" s="93">
        <v>0</v>
      </c>
      <c r="U8">
        <v>1.45</v>
      </c>
      <c r="V8">
        <v>0</v>
      </c>
      <c r="W8">
        <v>1.89</v>
      </c>
      <c r="X8">
        <v>99.02</v>
      </c>
      <c r="Y8">
        <v>32.99</v>
      </c>
      <c r="Z8">
        <v>33.01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30.01</v>
      </c>
      <c r="AH8">
        <v>82.95</v>
      </c>
      <c r="AI8">
        <v>82.95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119.2</v>
      </c>
      <c r="C9" s="34">
        <v>33.65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148.69</v>
      </c>
      <c r="O9">
        <v>52.87</v>
      </c>
      <c r="P9">
        <v>1.24</v>
      </c>
      <c r="Q9">
        <v>7.01</v>
      </c>
      <c r="R9" s="93">
        <v>0</v>
      </c>
      <c r="S9" s="93">
        <v>0</v>
      </c>
      <c r="T9" s="93">
        <v>0</v>
      </c>
      <c r="U9">
        <v>1.45</v>
      </c>
      <c r="V9">
        <v>0</v>
      </c>
      <c r="W9">
        <v>1.89</v>
      </c>
      <c r="X9">
        <v>98.69</v>
      </c>
      <c r="Y9">
        <v>32.880000000000003</v>
      </c>
      <c r="Z9">
        <v>32.9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29.62</v>
      </c>
      <c r="AH9">
        <v>82.66</v>
      </c>
      <c r="AI9">
        <v>82.66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119.2</v>
      </c>
      <c r="C10" s="34">
        <v>33.65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52.87</v>
      </c>
      <c r="P10">
        <v>1.24</v>
      </c>
      <c r="Q10">
        <v>7.01</v>
      </c>
      <c r="R10" s="93">
        <v>0</v>
      </c>
      <c r="S10" s="93">
        <v>0</v>
      </c>
      <c r="T10" s="93">
        <v>0</v>
      </c>
      <c r="U10">
        <v>1.45</v>
      </c>
      <c r="V10">
        <v>0</v>
      </c>
      <c r="W10">
        <v>1.89</v>
      </c>
      <c r="X10">
        <v>96.01</v>
      </c>
      <c r="Y10">
        <v>32</v>
      </c>
      <c r="Z10">
        <v>32.01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28.34</v>
      </c>
      <c r="AH10">
        <v>81.67</v>
      </c>
      <c r="AI10">
        <v>81.67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119.2</v>
      </c>
      <c r="C11" s="34">
        <v>33.65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52.87</v>
      </c>
      <c r="P11">
        <v>1.24</v>
      </c>
      <c r="Q11">
        <v>7.01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1.89</v>
      </c>
      <c r="X11">
        <v>87.81</v>
      </c>
      <c r="Y11">
        <v>29.27</v>
      </c>
      <c r="Z11">
        <v>29.27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20.84</v>
      </c>
      <c r="AH11">
        <v>78.34</v>
      </c>
      <c r="AI11">
        <v>78.34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119.2</v>
      </c>
      <c r="C12" s="34">
        <v>33.65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52.87</v>
      </c>
      <c r="P12">
        <v>1.24</v>
      </c>
      <c r="Q12">
        <v>7.01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1.89</v>
      </c>
      <c r="X12">
        <v>86.31</v>
      </c>
      <c r="Y12">
        <v>28.77</v>
      </c>
      <c r="Z12">
        <v>28.77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20.18</v>
      </c>
      <c r="AH12">
        <v>76.67</v>
      </c>
      <c r="AI12">
        <v>76.67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119.2</v>
      </c>
      <c r="C13" s="34">
        <v>33.65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52.87</v>
      </c>
      <c r="P13">
        <v>1.32</v>
      </c>
      <c r="Q13">
        <v>7.01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1.89</v>
      </c>
      <c r="X13">
        <v>70.08</v>
      </c>
      <c r="Y13">
        <v>23.36</v>
      </c>
      <c r="Z13">
        <v>23.36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14.84</v>
      </c>
      <c r="AH13">
        <v>75.010000000000005</v>
      </c>
      <c r="AI13">
        <v>75.010000000000005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119.2</v>
      </c>
      <c r="C14" s="34">
        <v>33.65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52.87</v>
      </c>
      <c r="P14">
        <v>1.32</v>
      </c>
      <c r="Q14">
        <v>7.01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1.89</v>
      </c>
      <c r="X14">
        <v>68.040000000000006</v>
      </c>
      <c r="Y14">
        <v>22.68</v>
      </c>
      <c r="Z14">
        <v>22.68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14.01</v>
      </c>
      <c r="AH14">
        <v>72.67</v>
      </c>
      <c r="AI14">
        <v>72.67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119.2</v>
      </c>
      <c r="C15" s="34">
        <v>33.65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52.87</v>
      </c>
      <c r="P15">
        <v>1.32</v>
      </c>
      <c r="Q15">
        <v>7.01</v>
      </c>
      <c r="R15" s="93">
        <v>0</v>
      </c>
      <c r="S15" s="93">
        <v>0</v>
      </c>
      <c r="T15" s="93">
        <v>0</v>
      </c>
      <c r="U15">
        <v>1.37</v>
      </c>
      <c r="V15">
        <v>0</v>
      </c>
      <c r="W15">
        <v>1.89</v>
      </c>
      <c r="X15">
        <v>49.35</v>
      </c>
      <c r="Y15">
        <v>16.440000000000001</v>
      </c>
      <c r="Z15">
        <v>16.45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60.01</v>
      </c>
      <c r="AI15">
        <v>60.01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119.2</v>
      </c>
      <c r="C16" s="34">
        <v>33.65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52.87</v>
      </c>
      <c r="P16">
        <v>1.32</v>
      </c>
      <c r="Q16">
        <v>7.01</v>
      </c>
      <c r="R16" s="93">
        <v>0</v>
      </c>
      <c r="S16" s="93">
        <v>0</v>
      </c>
      <c r="T16" s="93">
        <v>0</v>
      </c>
      <c r="U16">
        <v>1.37</v>
      </c>
      <c r="V16">
        <v>0</v>
      </c>
      <c r="W16">
        <v>1.89</v>
      </c>
      <c r="X16">
        <v>47.13</v>
      </c>
      <c r="Y16">
        <v>15.71</v>
      </c>
      <c r="Z16">
        <v>15.71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11.18</v>
      </c>
      <c r="AH16">
        <v>57.34</v>
      </c>
      <c r="AI16">
        <v>57.34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119.2</v>
      </c>
      <c r="C17" s="34">
        <v>33.65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52.87</v>
      </c>
      <c r="P17">
        <v>1.32</v>
      </c>
      <c r="Q17">
        <v>10.34</v>
      </c>
      <c r="R17" s="93">
        <v>0</v>
      </c>
      <c r="S17" s="93">
        <v>0</v>
      </c>
      <c r="T17" s="93">
        <v>0</v>
      </c>
      <c r="U17">
        <v>1.37</v>
      </c>
      <c r="V17">
        <v>0</v>
      </c>
      <c r="W17">
        <v>1.89</v>
      </c>
      <c r="X17">
        <v>45.31</v>
      </c>
      <c r="Y17">
        <v>15.11</v>
      </c>
      <c r="Z17">
        <v>15.1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10.01</v>
      </c>
      <c r="AH17">
        <v>43.42</v>
      </c>
      <c r="AI17">
        <v>43.42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119.2</v>
      </c>
      <c r="C18" s="34">
        <v>33.65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52.87</v>
      </c>
      <c r="P18">
        <v>1.32</v>
      </c>
      <c r="Q18">
        <v>10.06</v>
      </c>
      <c r="R18" s="93">
        <v>0</v>
      </c>
      <c r="S18" s="93">
        <v>0</v>
      </c>
      <c r="T18" s="93">
        <v>0</v>
      </c>
      <c r="U18">
        <v>1.37</v>
      </c>
      <c r="V18">
        <v>0</v>
      </c>
      <c r="W18">
        <v>1.89</v>
      </c>
      <c r="X18">
        <v>43.16</v>
      </c>
      <c r="Y18">
        <v>14.38</v>
      </c>
      <c r="Z18">
        <v>14.39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9.51</v>
      </c>
      <c r="AH18">
        <v>41.67</v>
      </c>
      <c r="AI18">
        <v>41.67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119.2</v>
      </c>
      <c r="C19" s="34">
        <v>33.65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52.87</v>
      </c>
      <c r="P19">
        <v>1.32</v>
      </c>
      <c r="Q19">
        <v>9.7799999999999994</v>
      </c>
      <c r="R19" s="93">
        <v>0</v>
      </c>
      <c r="S19" s="93">
        <v>0</v>
      </c>
      <c r="T19" s="93">
        <v>0</v>
      </c>
      <c r="U19">
        <v>1.37</v>
      </c>
      <c r="V19">
        <v>0</v>
      </c>
      <c r="W19">
        <v>1.85</v>
      </c>
      <c r="X19">
        <v>41.86</v>
      </c>
      <c r="Y19">
        <v>13.96</v>
      </c>
      <c r="Z19">
        <v>13.95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9.34</v>
      </c>
      <c r="AH19">
        <v>40.67</v>
      </c>
      <c r="AI19">
        <v>40.67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119.2</v>
      </c>
      <c r="C20" s="34">
        <v>33.65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52.87</v>
      </c>
      <c r="P20">
        <v>1.32</v>
      </c>
      <c r="Q20">
        <v>9.5299999999999994</v>
      </c>
      <c r="R20" s="93">
        <v>0</v>
      </c>
      <c r="S20" s="93">
        <v>0</v>
      </c>
      <c r="T20" s="93">
        <v>0</v>
      </c>
      <c r="U20">
        <v>1.37</v>
      </c>
      <c r="V20">
        <v>0</v>
      </c>
      <c r="W20">
        <v>1.85</v>
      </c>
      <c r="X20">
        <v>39.17</v>
      </c>
      <c r="Y20">
        <v>13.05</v>
      </c>
      <c r="Z20">
        <v>13.06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9.18</v>
      </c>
      <c r="AH20">
        <v>40.01</v>
      </c>
      <c r="AI20">
        <v>40.01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119.2</v>
      </c>
      <c r="C21" s="34">
        <v>33.65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52.87</v>
      </c>
      <c r="P21">
        <v>1.32</v>
      </c>
      <c r="Q21">
        <v>9.23</v>
      </c>
      <c r="R21" s="93">
        <v>0</v>
      </c>
      <c r="S21" s="93">
        <v>0</v>
      </c>
      <c r="T21" s="93">
        <v>0</v>
      </c>
      <c r="U21">
        <v>1.37</v>
      </c>
      <c r="V21">
        <v>0</v>
      </c>
      <c r="W21">
        <v>1.85</v>
      </c>
      <c r="X21">
        <v>39.81</v>
      </c>
      <c r="Y21">
        <v>13.27</v>
      </c>
      <c r="Z21">
        <v>13.27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8.84</v>
      </c>
      <c r="AH21">
        <v>39.42</v>
      </c>
      <c r="AI21">
        <v>39.42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119.2</v>
      </c>
      <c r="C22" s="34">
        <v>33.65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52.87</v>
      </c>
      <c r="P22">
        <v>1.32</v>
      </c>
      <c r="Q22">
        <v>8.9600000000000009</v>
      </c>
      <c r="R22" s="93">
        <v>0</v>
      </c>
      <c r="S22" s="93">
        <v>0</v>
      </c>
      <c r="T22" s="93">
        <v>0</v>
      </c>
      <c r="U22">
        <v>1.37</v>
      </c>
      <c r="V22">
        <v>0</v>
      </c>
      <c r="W22">
        <v>1.85</v>
      </c>
      <c r="X22">
        <v>40.17</v>
      </c>
      <c r="Y22">
        <v>13.4</v>
      </c>
      <c r="Z22">
        <v>13.39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8.51</v>
      </c>
      <c r="AH22">
        <v>38.340000000000003</v>
      </c>
      <c r="AI22">
        <v>38.340000000000003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119.2</v>
      </c>
      <c r="C23" s="34">
        <v>33.65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71.52</v>
      </c>
      <c r="N23">
        <v>148.69</v>
      </c>
      <c r="O23">
        <v>52.87</v>
      </c>
      <c r="P23">
        <v>1.24</v>
      </c>
      <c r="Q23">
        <v>8.35</v>
      </c>
      <c r="R23" s="93">
        <v>0</v>
      </c>
      <c r="S23" s="93">
        <v>0</v>
      </c>
      <c r="T23" s="93">
        <v>0</v>
      </c>
      <c r="U23">
        <v>1.37</v>
      </c>
      <c r="V23">
        <v>0</v>
      </c>
      <c r="W23">
        <v>1.85</v>
      </c>
      <c r="X23">
        <v>55.33</v>
      </c>
      <c r="Y23">
        <v>18.46</v>
      </c>
      <c r="Z23">
        <v>18.440000000000001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10.67</v>
      </c>
      <c r="AH23">
        <v>43.67</v>
      </c>
      <c r="AI23">
        <v>43.67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167.27</v>
      </c>
      <c r="C24" s="34">
        <v>33.65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71.52</v>
      </c>
      <c r="N24">
        <v>192.26</v>
      </c>
      <c r="O24">
        <v>52.87</v>
      </c>
      <c r="P24">
        <v>1.24</v>
      </c>
      <c r="Q24">
        <v>7.78</v>
      </c>
      <c r="R24" s="93">
        <v>0</v>
      </c>
      <c r="S24" s="93">
        <v>0</v>
      </c>
      <c r="T24" s="93">
        <v>0</v>
      </c>
      <c r="U24">
        <v>1.37</v>
      </c>
      <c r="V24">
        <v>0</v>
      </c>
      <c r="W24">
        <v>1.85</v>
      </c>
      <c r="X24">
        <v>54.31</v>
      </c>
      <c r="Y24">
        <v>18.11</v>
      </c>
      <c r="Z24">
        <v>18.100000000000001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10.62</v>
      </c>
      <c r="AH24">
        <v>42.67</v>
      </c>
      <c r="AI24">
        <v>42.67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179.02</v>
      </c>
      <c r="C25" s="34">
        <v>57.31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230.71</v>
      </c>
      <c r="O25">
        <v>52.87</v>
      </c>
      <c r="P25">
        <v>1.24</v>
      </c>
      <c r="Q25">
        <v>7.28</v>
      </c>
      <c r="R25" s="93">
        <v>0</v>
      </c>
      <c r="S25" s="93">
        <v>0</v>
      </c>
      <c r="T25" s="93">
        <v>0</v>
      </c>
      <c r="U25">
        <v>1.37</v>
      </c>
      <c r="V25">
        <v>0</v>
      </c>
      <c r="W25">
        <v>1.85</v>
      </c>
      <c r="X25">
        <v>53.28</v>
      </c>
      <c r="Y25">
        <v>17.760000000000002</v>
      </c>
      <c r="Z25">
        <v>17.760000000000002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10.42</v>
      </c>
      <c r="AH25">
        <v>42.34</v>
      </c>
      <c r="AI25">
        <v>42.34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179.02</v>
      </c>
      <c r="C26" s="34">
        <v>57.31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67.290000000000006</v>
      </c>
      <c r="N26">
        <v>270.37</v>
      </c>
      <c r="O26">
        <v>52.87</v>
      </c>
      <c r="P26">
        <v>1.24</v>
      </c>
      <c r="Q26">
        <v>7.01</v>
      </c>
      <c r="R26" s="93">
        <v>0</v>
      </c>
      <c r="S26" s="93">
        <v>0</v>
      </c>
      <c r="T26" s="93">
        <v>0</v>
      </c>
      <c r="U26">
        <v>1.37</v>
      </c>
      <c r="V26">
        <v>0</v>
      </c>
      <c r="W26">
        <v>1.85</v>
      </c>
      <c r="X26">
        <v>52.16</v>
      </c>
      <c r="Y26">
        <v>17.38</v>
      </c>
      <c r="Z26">
        <v>17.39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10.29</v>
      </c>
      <c r="AH26">
        <v>41.51</v>
      </c>
      <c r="AI26">
        <v>41.51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179.02</v>
      </c>
      <c r="C27" s="34">
        <v>57.31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270.37</v>
      </c>
      <c r="O27">
        <v>52.87</v>
      </c>
      <c r="P27">
        <v>1.24</v>
      </c>
      <c r="Q27">
        <v>7.01</v>
      </c>
      <c r="R27" s="93">
        <v>0</v>
      </c>
      <c r="S27" s="93">
        <v>0</v>
      </c>
      <c r="T27" s="93">
        <v>0</v>
      </c>
      <c r="U27">
        <v>1.37</v>
      </c>
      <c r="V27">
        <v>0</v>
      </c>
      <c r="W27">
        <v>1.85</v>
      </c>
      <c r="X27">
        <v>51.26</v>
      </c>
      <c r="Y27">
        <v>17.079999999999998</v>
      </c>
      <c r="Z27">
        <v>17.09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10.37</v>
      </c>
      <c r="AH27">
        <v>40.840000000000003</v>
      </c>
      <c r="AI27">
        <v>40.840000000000003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224.87</v>
      </c>
      <c r="C28" s="34">
        <v>76.22</v>
      </c>
      <c r="D28" s="93">
        <f t="shared" si="0"/>
        <v>3.0700000000000003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67.290000000000006</v>
      </c>
      <c r="N28">
        <v>270.37</v>
      </c>
      <c r="O28">
        <v>52.87</v>
      </c>
      <c r="P28">
        <v>1.24</v>
      </c>
      <c r="Q28">
        <v>7.01</v>
      </c>
      <c r="R28" s="93">
        <v>1.03</v>
      </c>
      <c r="S28" s="93">
        <v>0</v>
      </c>
      <c r="T28" s="93">
        <v>2.04</v>
      </c>
      <c r="U28">
        <v>1.37</v>
      </c>
      <c r="V28">
        <v>0</v>
      </c>
      <c r="W28">
        <v>1.85</v>
      </c>
      <c r="X28">
        <v>50.16</v>
      </c>
      <c r="Y28">
        <v>16.72</v>
      </c>
      <c r="Z28">
        <v>16.72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10.29</v>
      </c>
      <c r="AH28">
        <v>40.340000000000003</v>
      </c>
      <c r="AI28">
        <v>40.340000000000003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260.13</v>
      </c>
      <c r="C29" s="34">
        <v>86.71</v>
      </c>
      <c r="D29" s="93">
        <f t="shared" si="0"/>
        <v>11.04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84.58</v>
      </c>
      <c r="N29">
        <v>270.37</v>
      </c>
      <c r="O29">
        <v>67.290000000000006</v>
      </c>
      <c r="P29">
        <v>1.24</v>
      </c>
      <c r="Q29">
        <v>7.01</v>
      </c>
      <c r="R29" s="93">
        <v>4.1900000000000004</v>
      </c>
      <c r="S29" s="93">
        <v>1</v>
      </c>
      <c r="T29" s="93">
        <v>5.85</v>
      </c>
      <c r="U29">
        <v>1.37</v>
      </c>
      <c r="V29">
        <v>0</v>
      </c>
      <c r="W29">
        <v>1.85</v>
      </c>
      <c r="X29">
        <v>49.31</v>
      </c>
      <c r="Y29">
        <v>16.43</v>
      </c>
      <c r="Z29">
        <v>16.440000000000001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9.0500000000000007</v>
      </c>
      <c r="AH29">
        <v>36.67</v>
      </c>
      <c r="AI29">
        <v>36.67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260.13</v>
      </c>
      <c r="C30" s="34">
        <v>86.71</v>
      </c>
      <c r="D30" s="93">
        <f t="shared" si="0"/>
        <v>31.84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117.28</v>
      </c>
      <c r="N30">
        <v>270.37</v>
      </c>
      <c r="O30">
        <v>100.69</v>
      </c>
      <c r="P30">
        <v>1.24</v>
      </c>
      <c r="Q30">
        <v>7.01</v>
      </c>
      <c r="R30" s="93">
        <v>13.8</v>
      </c>
      <c r="S30" s="93">
        <v>5</v>
      </c>
      <c r="T30" s="93">
        <v>13.04</v>
      </c>
      <c r="U30">
        <v>1.37</v>
      </c>
      <c r="V30">
        <v>0.27246799999999999</v>
      </c>
      <c r="W30">
        <v>1.85</v>
      </c>
      <c r="X30">
        <v>48.17</v>
      </c>
      <c r="Y30">
        <v>16.059999999999999</v>
      </c>
      <c r="Z30">
        <v>16.059999999999999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8.75</v>
      </c>
      <c r="AH30">
        <v>36</v>
      </c>
      <c r="AI30">
        <v>36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260.13</v>
      </c>
      <c r="C31" s="34">
        <v>86.71</v>
      </c>
      <c r="D31" s="93">
        <f t="shared" si="0"/>
        <v>56.25</v>
      </c>
      <c r="E31" s="34">
        <v>0</v>
      </c>
      <c r="F31" s="34"/>
      <c r="G31" s="34"/>
      <c r="H31" s="34"/>
      <c r="I31" s="34"/>
      <c r="J31" s="37">
        <v>0.08</v>
      </c>
      <c r="K31" s="37">
        <v>0.08</v>
      </c>
      <c r="L31" s="37">
        <v>0.09</v>
      </c>
      <c r="M31">
        <v>117.28</v>
      </c>
      <c r="N31">
        <v>270.37</v>
      </c>
      <c r="O31">
        <v>81.709999999999994</v>
      </c>
      <c r="P31">
        <v>1.24</v>
      </c>
      <c r="Q31">
        <v>7.01</v>
      </c>
      <c r="R31" s="93">
        <v>23.94</v>
      </c>
      <c r="S31" s="93">
        <v>10</v>
      </c>
      <c r="T31" s="93">
        <v>22.31</v>
      </c>
      <c r="U31">
        <v>1.37</v>
      </c>
      <c r="V31">
        <v>3.1236510000000002</v>
      </c>
      <c r="W31">
        <v>1.85</v>
      </c>
      <c r="X31">
        <v>44.33</v>
      </c>
      <c r="Y31">
        <v>14.76</v>
      </c>
      <c r="Z31">
        <v>14.78</v>
      </c>
      <c r="AA31">
        <v>0.39</v>
      </c>
      <c r="AB31">
        <v>0.08</v>
      </c>
      <c r="AC31">
        <v>0</v>
      </c>
      <c r="AD31">
        <v>0</v>
      </c>
      <c r="AE31">
        <v>0</v>
      </c>
      <c r="AF31">
        <v>0</v>
      </c>
      <c r="AG31">
        <v>8.36</v>
      </c>
      <c r="AH31">
        <v>35</v>
      </c>
      <c r="AI31">
        <v>35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260.13</v>
      </c>
      <c r="C32" s="34">
        <v>86.71</v>
      </c>
      <c r="D32" s="93">
        <f t="shared" si="0"/>
        <v>79.009999999999991</v>
      </c>
      <c r="E32" s="34">
        <v>0</v>
      </c>
      <c r="F32" s="34"/>
      <c r="G32" s="34"/>
      <c r="H32" s="34"/>
      <c r="I32" s="34"/>
      <c r="J32" s="37">
        <v>0.27</v>
      </c>
      <c r="K32" s="37">
        <v>0.27</v>
      </c>
      <c r="L32" s="37">
        <v>0.27</v>
      </c>
      <c r="M32">
        <v>117.28</v>
      </c>
      <c r="N32">
        <v>270.37</v>
      </c>
      <c r="O32">
        <v>81.709999999999994</v>
      </c>
      <c r="P32">
        <v>1.24</v>
      </c>
      <c r="Q32">
        <v>7.01</v>
      </c>
      <c r="R32" s="93">
        <v>25.74</v>
      </c>
      <c r="S32" s="93">
        <v>21</v>
      </c>
      <c r="T32" s="93">
        <v>32.270000000000003</v>
      </c>
      <c r="U32">
        <v>1.37</v>
      </c>
      <c r="V32">
        <v>7.8529169999999997</v>
      </c>
      <c r="W32">
        <v>1.85</v>
      </c>
      <c r="X32">
        <v>41.31</v>
      </c>
      <c r="Y32">
        <v>13.77</v>
      </c>
      <c r="Z32">
        <v>13.77</v>
      </c>
      <c r="AA32">
        <v>3.56</v>
      </c>
      <c r="AB32">
        <v>0.71</v>
      </c>
      <c r="AC32">
        <v>0</v>
      </c>
      <c r="AD32">
        <v>0</v>
      </c>
      <c r="AE32">
        <v>1</v>
      </c>
      <c r="AF32">
        <v>0</v>
      </c>
      <c r="AG32">
        <v>8.34</v>
      </c>
      <c r="AH32">
        <v>34.67</v>
      </c>
      <c r="AI32">
        <v>34.67</v>
      </c>
      <c r="AJ32">
        <v>23.07</v>
      </c>
      <c r="AK32">
        <v>2</v>
      </c>
      <c r="AL32">
        <v>1</v>
      </c>
    </row>
    <row r="33" spans="1:38">
      <c r="A33" t="s">
        <v>75</v>
      </c>
      <c r="B33" s="34">
        <v>260.13</v>
      </c>
      <c r="C33" s="34">
        <v>86.71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0.65</v>
      </c>
      <c r="K33" s="37">
        <v>0.65</v>
      </c>
      <c r="L33" s="37">
        <v>0.66</v>
      </c>
      <c r="M33">
        <v>117.28</v>
      </c>
      <c r="N33">
        <v>270.37</v>
      </c>
      <c r="O33">
        <v>100.69</v>
      </c>
      <c r="P33">
        <v>1.24</v>
      </c>
      <c r="Q33">
        <v>7.01</v>
      </c>
      <c r="R33" s="93">
        <v>30.16</v>
      </c>
      <c r="S33" s="93">
        <v>30.17</v>
      </c>
      <c r="T33" s="93">
        <v>30.17</v>
      </c>
      <c r="U33">
        <v>1.37</v>
      </c>
      <c r="V33">
        <v>13.613669</v>
      </c>
      <c r="W33">
        <v>1.85</v>
      </c>
      <c r="X33">
        <v>39.33</v>
      </c>
      <c r="Y33">
        <v>13.1</v>
      </c>
      <c r="Z33">
        <v>13.11</v>
      </c>
      <c r="AA33">
        <v>10.09</v>
      </c>
      <c r="AB33">
        <v>2.02</v>
      </c>
      <c r="AC33">
        <v>0.73</v>
      </c>
      <c r="AD33">
        <v>2</v>
      </c>
      <c r="AE33">
        <v>3</v>
      </c>
      <c r="AF33">
        <v>1</v>
      </c>
      <c r="AG33">
        <v>9.66</v>
      </c>
      <c r="AH33">
        <v>42.84</v>
      </c>
      <c r="AI33">
        <v>42.84</v>
      </c>
      <c r="AJ33">
        <v>23.07</v>
      </c>
      <c r="AK33">
        <v>7</v>
      </c>
      <c r="AL33">
        <v>3</v>
      </c>
    </row>
    <row r="34" spans="1:38">
      <c r="A34" t="s">
        <v>76</v>
      </c>
      <c r="B34" s="34">
        <v>260.13</v>
      </c>
      <c r="C34" s="34">
        <v>86.71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1.28</v>
      </c>
      <c r="K34" s="37">
        <v>1.28</v>
      </c>
      <c r="L34" s="37">
        <v>1.31</v>
      </c>
      <c r="M34">
        <v>117.28</v>
      </c>
      <c r="N34">
        <v>270.37</v>
      </c>
      <c r="O34">
        <v>100.69</v>
      </c>
      <c r="P34">
        <v>1.24</v>
      </c>
      <c r="Q34">
        <v>7.01</v>
      </c>
      <c r="R34" s="93">
        <v>30.16</v>
      </c>
      <c r="S34" s="93">
        <v>30.17</v>
      </c>
      <c r="T34" s="93">
        <v>30.17</v>
      </c>
      <c r="U34">
        <v>1.37</v>
      </c>
      <c r="V34">
        <v>20.259941999999999</v>
      </c>
      <c r="W34">
        <v>1.85</v>
      </c>
      <c r="X34">
        <v>36.83</v>
      </c>
      <c r="Y34">
        <v>12.28</v>
      </c>
      <c r="Z34">
        <v>12.27</v>
      </c>
      <c r="AA34">
        <v>24.16</v>
      </c>
      <c r="AB34">
        <v>4.83</v>
      </c>
      <c r="AC34">
        <v>3.04</v>
      </c>
      <c r="AD34">
        <v>4</v>
      </c>
      <c r="AE34">
        <v>7</v>
      </c>
      <c r="AF34">
        <v>3</v>
      </c>
      <c r="AG34">
        <v>9.66</v>
      </c>
      <c r="AH34">
        <v>42.67</v>
      </c>
      <c r="AI34">
        <v>42.67</v>
      </c>
      <c r="AJ34">
        <v>23.07</v>
      </c>
      <c r="AK34">
        <v>15</v>
      </c>
      <c r="AL34">
        <v>6</v>
      </c>
    </row>
    <row r="35" spans="1:38">
      <c r="A35" t="s">
        <v>77</v>
      </c>
      <c r="B35" s="34">
        <v>260.13</v>
      </c>
      <c r="C35" s="34">
        <v>86.71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2.17</v>
      </c>
      <c r="K35" s="37">
        <v>2.17</v>
      </c>
      <c r="L35" s="37">
        <v>2.23</v>
      </c>
      <c r="M35">
        <v>117.28</v>
      </c>
      <c r="N35">
        <v>270.37</v>
      </c>
      <c r="O35">
        <v>100.69</v>
      </c>
      <c r="P35">
        <v>1.24</v>
      </c>
      <c r="Q35">
        <v>7.01</v>
      </c>
      <c r="R35" s="93">
        <v>30.34</v>
      </c>
      <c r="S35" s="93">
        <v>30.33</v>
      </c>
      <c r="T35" s="93">
        <v>30.33</v>
      </c>
      <c r="U35">
        <v>1.3</v>
      </c>
      <c r="V35">
        <v>28.190707</v>
      </c>
      <c r="W35">
        <v>1.85</v>
      </c>
      <c r="X35">
        <v>39.11</v>
      </c>
      <c r="Y35">
        <v>13.03</v>
      </c>
      <c r="Z35">
        <v>13.04</v>
      </c>
      <c r="AA35">
        <v>41.06</v>
      </c>
      <c r="AB35">
        <v>8.2100000000000009</v>
      </c>
      <c r="AC35">
        <v>6.91</v>
      </c>
      <c r="AD35">
        <v>7.31</v>
      </c>
      <c r="AE35">
        <v>15</v>
      </c>
      <c r="AF35">
        <v>7</v>
      </c>
      <c r="AG35">
        <v>9.66</v>
      </c>
      <c r="AH35">
        <v>42.74</v>
      </c>
      <c r="AI35">
        <v>42.74</v>
      </c>
      <c r="AJ35">
        <v>22.11</v>
      </c>
      <c r="AK35">
        <v>32</v>
      </c>
      <c r="AL35">
        <v>13</v>
      </c>
    </row>
    <row r="36" spans="1:38">
      <c r="A36" t="s">
        <v>78</v>
      </c>
      <c r="B36" s="34">
        <v>260.13</v>
      </c>
      <c r="C36" s="34">
        <v>86.71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3.29</v>
      </c>
      <c r="K36" s="37">
        <v>3.29</v>
      </c>
      <c r="L36" s="37">
        <v>3.38</v>
      </c>
      <c r="M36">
        <v>117.28</v>
      </c>
      <c r="N36">
        <v>270.37</v>
      </c>
      <c r="O36">
        <v>100.69</v>
      </c>
      <c r="P36">
        <v>1.24</v>
      </c>
      <c r="Q36">
        <v>7.01</v>
      </c>
      <c r="R36" s="93">
        <v>30.34</v>
      </c>
      <c r="S36" s="93">
        <v>30.33</v>
      </c>
      <c r="T36" s="93">
        <v>30.33</v>
      </c>
      <c r="U36">
        <v>1.3</v>
      </c>
      <c r="V36">
        <v>37.065379</v>
      </c>
      <c r="W36">
        <v>1.85</v>
      </c>
      <c r="X36">
        <v>37.24</v>
      </c>
      <c r="Y36">
        <v>12.42</v>
      </c>
      <c r="Z36">
        <v>12.41</v>
      </c>
      <c r="AA36">
        <v>61.36</v>
      </c>
      <c r="AB36">
        <v>12.27</v>
      </c>
      <c r="AC36">
        <v>12.53</v>
      </c>
      <c r="AD36">
        <v>11.22</v>
      </c>
      <c r="AE36">
        <v>22</v>
      </c>
      <c r="AF36">
        <v>11</v>
      </c>
      <c r="AG36">
        <v>9.66</v>
      </c>
      <c r="AH36">
        <v>41.67</v>
      </c>
      <c r="AI36">
        <v>41.67</v>
      </c>
      <c r="AJ36">
        <v>22.11</v>
      </c>
      <c r="AK36">
        <v>42</v>
      </c>
      <c r="AL36">
        <v>18</v>
      </c>
    </row>
    <row r="37" spans="1:38">
      <c r="A37" t="s">
        <v>79</v>
      </c>
      <c r="B37" s="34">
        <v>260.13</v>
      </c>
      <c r="C37" s="34">
        <v>86.71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4.5999999999999996</v>
      </c>
      <c r="K37" s="37">
        <v>4.5999999999999996</v>
      </c>
      <c r="L37" s="37">
        <v>4.72</v>
      </c>
      <c r="M37">
        <v>117.28</v>
      </c>
      <c r="N37">
        <v>270.37</v>
      </c>
      <c r="O37">
        <v>100.69</v>
      </c>
      <c r="P37">
        <v>1.24</v>
      </c>
      <c r="Q37">
        <v>7.01</v>
      </c>
      <c r="R37" s="93">
        <v>32</v>
      </c>
      <c r="S37" s="93">
        <v>32</v>
      </c>
      <c r="T37" s="93">
        <v>32</v>
      </c>
      <c r="U37">
        <v>1.3</v>
      </c>
      <c r="V37">
        <v>46.377946000000001</v>
      </c>
      <c r="W37">
        <v>1.85</v>
      </c>
      <c r="X37">
        <v>34.03</v>
      </c>
      <c r="Y37">
        <v>11.34</v>
      </c>
      <c r="Z37">
        <v>11.35</v>
      </c>
      <c r="AA37">
        <v>80.38</v>
      </c>
      <c r="AB37">
        <v>16.079999999999998</v>
      </c>
      <c r="AC37">
        <v>19.73</v>
      </c>
      <c r="AD37">
        <v>17.87</v>
      </c>
      <c r="AE37">
        <v>29</v>
      </c>
      <c r="AF37">
        <v>15</v>
      </c>
      <c r="AG37">
        <v>13.51</v>
      </c>
      <c r="AH37">
        <v>34.51</v>
      </c>
      <c r="AI37">
        <v>34.51</v>
      </c>
      <c r="AJ37">
        <v>22.11</v>
      </c>
      <c r="AK37">
        <v>60</v>
      </c>
      <c r="AL37">
        <v>25</v>
      </c>
    </row>
    <row r="38" spans="1:38">
      <c r="A38" t="s">
        <v>80</v>
      </c>
      <c r="B38" s="34">
        <v>260.13</v>
      </c>
      <c r="C38" s="34">
        <v>86.71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5.99</v>
      </c>
      <c r="K38" s="37">
        <v>5.99</v>
      </c>
      <c r="L38" s="37">
        <v>6.14</v>
      </c>
      <c r="M38">
        <v>117.28</v>
      </c>
      <c r="N38">
        <v>270.37</v>
      </c>
      <c r="O38">
        <v>100.69</v>
      </c>
      <c r="P38">
        <v>1.24</v>
      </c>
      <c r="Q38">
        <v>7.01</v>
      </c>
      <c r="R38" s="93">
        <v>32</v>
      </c>
      <c r="S38" s="93">
        <v>32</v>
      </c>
      <c r="T38" s="93">
        <v>32</v>
      </c>
      <c r="U38">
        <v>1.3</v>
      </c>
      <c r="V38">
        <v>55.486162</v>
      </c>
      <c r="W38">
        <v>1.85</v>
      </c>
      <c r="X38">
        <v>31.92</v>
      </c>
      <c r="Y38">
        <v>10.64</v>
      </c>
      <c r="Z38">
        <v>10.64</v>
      </c>
      <c r="AA38">
        <v>100.62</v>
      </c>
      <c r="AB38">
        <v>20.12</v>
      </c>
      <c r="AC38">
        <v>27.16</v>
      </c>
      <c r="AD38">
        <v>21.77</v>
      </c>
      <c r="AE38">
        <v>38</v>
      </c>
      <c r="AF38">
        <v>19</v>
      </c>
      <c r="AG38">
        <v>13.27</v>
      </c>
      <c r="AH38">
        <v>32.020000000000003</v>
      </c>
      <c r="AI38">
        <v>32.020000000000003</v>
      </c>
      <c r="AJ38">
        <v>22.11</v>
      </c>
      <c r="AK38">
        <v>77</v>
      </c>
      <c r="AL38">
        <v>33</v>
      </c>
    </row>
    <row r="39" spans="1:38">
      <c r="A39" t="s">
        <v>81</v>
      </c>
      <c r="B39" s="34">
        <v>260.13</v>
      </c>
      <c r="C39" s="34">
        <v>86.71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7.32</v>
      </c>
      <c r="K39" s="37">
        <v>7.32</v>
      </c>
      <c r="L39" s="37">
        <v>7.51</v>
      </c>
      <c r="M39">
        <v>117.28</v>
      </c>
      <c r="N39">
        <v>270.37</v>
      </c>
      <c r="O39">
        <v>100.69</v>
      </c>
      <c r="P39">
        <v>1.1599999999999999</v>
      </c>
      <c r="Q39">
        <v>7.01</v>
      </c>
      <c r="R39" s="93">
        <v>32</v>
      </c>
      <c r="S39" s="93">
        <v>32</v>
      </c>
      <c r="T39" s="93">
        <v>32</v>
      </c>
      <c r="U39">
        <v>1.3</v>
      </c>
      <c r="V39">
        <v>44.422015000000002</v>
      </c>
      <c r="W39">
        <v>1.85</v>
      </c>
      <c r="X39">
        <v>31.91</v>
      </c>
      <c r="Y39">
        <v>10.62</v>
      </c>
      <c r="Z39">
        <v>10.64</v>
      </c>
      <c r="AA39">
        <v>120.35</v>
      </c>
      <c r="AB39">
        <v>24.07</v>
      </c>
      <c r="AC39">
        <v>34.450000000000003</v>
      </c>
      <c r="AD39">
        <v>24.92</v>
      </c>
      <c r="AE39">
        <v>45</v>
      </c>
      <c r="AF39">
        <v>23</v>
      </c>
      <c r="AG39">
        <v>12.84</v>
      </c>
      <c r="AH39">
        <v>29.73</v>
      </c>
      <c r="AI39">
        <v>29.73</v>
      </c>
      <c r="AJ39">
        <v>22.11</v>
      </c>
      <c r="AK39">
        <v>88</v>
      </c>
      <c r="AL39">
        <v>37</v>
      </c>
    </row>
    <row r="40" spans="1:38">
      <c r="A40" t="s">
        <v>82</v>
      </c>
      <c r="B40" s="34">
        <v>260.13</v>
      </c>
      <c r="C40" s="34">
        <v>86.71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8.57</v>
      </c>
      <c r="K40" s="37">
        <v>8.57</v>
      </c>
      <c r="L40" s="37">
        <v>8.7799999999999994</v>
      </c>
      <c r="M40">
        <v>117.28</v>
      </c>
      <c r="N40">
        <v>270.37</v>
      </c>
      <c r="O40">
        <v>100.69</v>
      </c>
      <c r="P40">
        <v>1.1599999999999999</v>
      </c>
      <c r="Q40">
        <v>7.01</v>
      </c>
      <c r="R40" s="93">
        <v>32</v>
      </c>
      <c r="S40" s="93">
        <v>32</v>
      </c>
      <c r="T40" s="93">
        <v>32</v>
      </c>
      <c r="U40">
        <v>1.3</v>
      </c>
      <c r="V40">
        <v>51.039095000000003</v>
      </c>
      <c r="W40">
        <v>1.85</v>
      </c>
      <c r="X40">
        <v>29.56</v>
      </c>
      <c r="Y40">
        <v>9.85</v>
      </c>
      <c r="Z40">
        <v>9.85</v>
      </c>
      <c r="AA40">
        <v>139.18</v>
      </c>
      <c r="AB40">
        <v>27.83</v>
      </c>
      <c r="AC40">
        <v>41.37</v>
      </c>
      <c r="AD40">
        <v>28.04</v>
      </c>
      <c r="AE40">
        <v>51</v>
      </c>
      <c r="AF40">
        <v>26</v>
      </c>
      <c r="AG40">
        <v>12.18</v>
      </c>
      <c r="AH40">
        <v>26.35</v>
      </c>
      <c r="AI40">
        <v>26.35</v>
      </c>
      <c r="AJ40">
        <v>22.11</v>
      </c>
      <c r="AK40">
        <v>102</v>
      </c>
      <c r="AL40">
        <v>43</v>
      </c>
    </row>
    <row r="41" spans="1:38">
      <c r="A41" t="s">
        <v>83</v>
      </c>
      <c r="B41" s="34">
        <v>260.13</v>
      </c>
      <c r="C41" s="34">
        <v>86.71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9.75</v>
      </c>
      <c r="K41" s="37">
        <v>9.75</v>
      </c>
      <c r="L41" s="37">
        <v>10</v>
      </c>
      <c r="M41">
        <v>117.28</v>
      </c>
      <c r="N41">
        <v>270.37</v>
      </c>
      <c r="O41">
        <v>100.69</v>
      </c>
      <c r="P41">
        <v>1.1599999999999999</v>
      </c>
      <c r="Q41">
        <v>6.61</v>
      </c>
      <c r="R41" s="93">
        <v>32</v>
      </c>
      <c r="S41" s="93">
        <v>32</v>
      </c>
      <c r="T41" s="93">
        <v>32</v>
      </c>
      <c r="U41">
        <v>1.3</v>
      </c>
      <c r="V41">
        <v>57.276665999999999</v>
      </c>
      <c r="W41">
        <v>1.85</v>
      </c>
      <c r="X41">
        <v>28.49</v>
      </c>
      <c r="Y41">
        <v>9.49</v>
      </c>
      <c r="Z41">
        <v>9.5</v>
      </c>
      <c r="AA41">
        <v>156.43</v>
      </c>
      <c r="AB41">
        <v>31.28</v>
      </c>
      <c r="AC41">
        <v>48.09</v>
      </c>
      <c r="AD41">
        <v>31.13</v>
      </c>
      <c r="AE41">
        <v>58</v>
      </c>
      <c r="AF41">
        <v>29</v>
      </c>
      <c r="AG41">
        <v>11.18</v>
      </c>
      <c r="AH41">
        <v>38.42</v>
      </c>
      <c r="AI41">
        <v>38.42</v>
      </c>
      <c r="AJ41">
        <v>0</v>
      </c>
      <c r="AK41">
        <v>112</v>
      </c>
      <c r="AL41">
        <v>48</v>
      </c>
    </row>
    <row r="42" spans="1:38">
      <c r="A42" t="s">
        <v>84</v>
      </c>
      <c r="B42" s="34">
        <v>260.13</v>
      </c>
      <c r="C42" s="34">
        <v>86.71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10.93</v>
      </c>
      <c r="K42" s="37">
        <v>10.93</v>
      </c>
      <c r="L42" s="37">
        <v>11.2</v>
      </c>
      <c r="M42">
        <v>117.28</v>
      </c>
      <c r="N42">
        <v>270.37</v>
      </c>
      <c r="O42">
        <v>100.69</v>
      </c>
      <c r="P42">
        <v>1.1599999999999999</v>
      </c>
      <c r="Q42">
        <v>6.61</v>
      </c>
      <c r="R42" s="93">
        <v>32.5</v>
      </c>
      <c r="S42" s="93">
        <v>32.5</v>
      </c>
      <c r="T42" s="93">
        <v>32.5</v>
      </c>
      <c r="U42">
        <v>1.3</v>
      </c>
      <c r="V42">
        <v>63.017955999999998</v>
      </c>
      <c r="W42">
        <v>1.85</v>
      </c>
      <c r="X42">
        <v>27.51</v>
      </c>
      <c r="Y42">
        <v>9.17</v>
      </c>
      <c r="Z42">
        <v>9.17</v>
      </c>
      <c r="AA42">
        <v>172.26</v>
      </c>
      <c r="AB42">
        <v>34.450000000000003</v>
      </c>
      <c r="AC42">
        <v>54.87</v>
      </c>
      <c r="AD42">
        <v>33.44</v>
      </c>
      <c r="AE42">
        <v>65</v>
      </c>
      <c r="AF42">
        <v>32</v>
      </c>
      <c r="AG42">
        <v>10.51</v>
      </c>
      <c r="AH42">
        <v>37.83</v>
      </c>
      <c r="AI42">
        <v>37.83</v>
      </c>
      <c r="AJ42">
        <v>0</v>
      </c>
      <c r="AK42">
        <v>126</v>
      </c>
      <c r="AL42">
        <v>54</v>
      </c>
    </row>
    <row r="43" spans="1:38">
      <c r="A43" t="s">
        <v>85</v>
      </c>
      <c r="B43" s="34">
        <v>260.13</v>
      </c>
      <c r="C43" s="34">
        <v>76.22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12.06</v>
      </c>
      <c r="K43" s="37">
        <v>12.06</v>
      </c>
      <c r="L43" s="37">
        <v>12.37</v>
      </c>
      <c r="M43">
        <v>117.28</v>
      </c>
      <c r="N43">
        <v>270.37</v>
      </c>
      <c r="O43">
        <v>52.87</v>
      </c>
      <c r="P43">
        <v>1.1599999999999999</v>
      </c>
      <c r="Q43">
        <v>6.61</v>
      </c>
      <c r="R43" s="93">
        <v>32.5</v>
      </c>
      <c r="S43" s="93">
        <v>32.5</v>
      </c>
      <c r="T43" s="93">
        <v>32.5</v>
      </c>
      <c r="U43">
        <v>1.37</v>
      </c>
      <c r="V43">
        <v>68.331081999999995</v>
      </c>
      <c r="W43">
        <v>1.85</v>
      </c>
      <c r="X43">
        <v>30</v>
      </c>
      <c r="Y43">
        <v>10</v>
      </c>
      <c r="Z43">
        <v>10</v>
      </c>
      <c r="AA43">
        <v>186.61</v>
      </c>
      <c r="AB43">
        <v>37.32</v>
      </c>
      <c r="AC43">
        <v>60.96</v>
      </c>
      <c r="AD43">
        <v>36.03</v>
      </c>
      <c r="AE43">
        <v>69</v>
      </c>
      <c r="AF43">
        <v>35</v>
      </c>
      <c r="AG43">
        <v>9.84</v>
      </c>
      <c r="AH43">
        <v>36.03</v>
      </c>
      <c r="AI43">
        <v>36.03</v>
      </c>
      <c r="AJ43">
        <v>0</v>
      </c>
      <c r="AK43">
        <v>137</v>
      </c>
      <c r="AL43">
        <v>58</v>
      </c>
    </row>
    <row r="44" spans="1:38">
      <c r="A44" t="s">
        <v>86</v>
      </c>
      <c r="B44" s="34">
        <v>260.13</v>
      </c>
      <c r="C44" s="34">
        <v>76.22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13.06</v>
      </c>
      <c r="K44" s="37">
        <v>13.06</v>
      </c>
      <c r="L44" s="37">
        <v>13.39</v>
      </c>
      <c r="M44">
        <v>117.28</v>
      </c>
      <c r="N44">
        <v>270.37</v>
      </c>
      <c r="O44">
        <v>52.87</v>
      </c>
      <c r="P44">
        <v>1.1599999999999999</v>
      </c>
      <c r="Q44">
        <v>6.61</v>
      </c>
      <c r="R44" s="93">
        <v>32.5</v>
      </c>
      <c r="S44" s="93">
        <v>32.5</v>
      </c>
      <c r="T44" s="93">
        <v>32.5</v>
      </c>
      <c r="U44">
        <v>1.37</v>
      </c>
      <c r="V44">
        <v>73.186851000000004</v>
      </c>
      <c r="W44">
        <v>1.85</v>
      </c>
      <c r="X44">
        <v>30</v>
      </c>
      <c r="Y44">
        <v>10</v>
      </c>
      <c r="Z44">
        <v>10</v>
      </c>
      <c r="AA44">
        <v>199.45</v>
      </c>
      <c r="AB44">
        <v>39.89</v>
      </c>
      <c r="AC44">
        <v>66.849999999999994</v>
      </c>
      <c r="AD44">
        <v>38.24</v>
      </c>
      <c r="AE44">
        <v>73</v>
      </c>
      <c r="AF44">
        <v>37</v>
      </c>
      <c r="AG44">
        <v>9.51</v>
      </c>
      <c r="AH44">
        <v>32.5</v>
      </c>
      <c r="AI44">
        <v>32.5</v>
      </c>
      <c r="AJ44">
        <v>0</v>
      </c>
      <c r="AK44">
        <v>147</v>
      </c>
      <c r="AL44">
        <v>63</v>
      </c>
    </row>
    <row r="45" spans="1:38">
      <c r="A45" t="s">
        <v>87</v>
      </c>
      <c r="B45" s="34">
        <v>260.13</v>
      </c>
      <c r="C45" s="34">
        <v>76.22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13.87</v>
      </c>
      <c r="K45" s="37">
        <v>13.87</v>
      </c>
      <c r="L45" s="37">
        <v>14.22</v>
      </c>
      <c r="M45">
        <v>117.28</v>
      </c>
      <c r="N45">
        <v>270.37</v>
      </c>
      <c r="O45">
        <v>52.87</v>
      </c>
      <c r="P45">
        <v>1.1599999999999999</v>
      </c>
      <c r="Q45">
        <v>6.61</v>
      </c>
      <c r="R45" s="93">
        <v>32.5</v>
      </c>
      <c r="S45" s="93">
        <v>32.5</v>
      </c>
      <c r="T45" s="93">
        <v>32.5</v>
      </c>
      <c r="U45">
        <v>1.37</v>
      </c>
      <c r="V45">
        <v>88.065550000000002</v>
      </c>
      <c r="W45">
        <v>1.85</v>
      </c>
      <c r="X45">
        <v>30</v>
      </c>
      <c r="Y45">
        <v>10</v>
      </c>
      <c r="Z45">
        <v>10</v>
      </c>
      <c r="AA45">
        <v>211.45</v>
      </c>
      <c r="AB45">
        <v>42.29</v>
      </c>
      <c r="AC45">
        <v>72.94</v>
      </c>
      <c r="AD45">
        <v>40.43</v>
      </c>
      <c r="AE45">
        <v>77</v>
      </c>
      <c r="AF45">
        <v>39</v>
      </c>
      <c r="AG45">
        <v>8.9499999999999993</v>
      </c>
      <c r="AH45">
        <v>23.67</v>
      </c>
      <c r="AI45">
        <v>23.67</v>
      </c>
      <c r="AJ45">
        <v>0</v>
      </c>
      <c r="AK45">
        <v>158</v>
      </c>
      <c r="AL45">
        <v>67</v>
      </c>
    </row>
    <row r="46" spans="1:38">
      <c r="A46" t="s">
        <v>88</v>
      </c>
      <c r="B46" s="34">
        <v>260.13</v>
      </c>
      <c r="C46" s="34">
        <v>76.22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14.49</v>
      </c>
      <c r="K46" s="37">
        <v>14.49</v>
      </c>
      <c r="L46" s="37">
        <v>14.85</v>
      </c>
      <c r="M46">
        <v>117.28</v>
      </c>
      <c r="N46">
        <v>270.37</v>
      </c>
      <c r="O46">
        <v>52.87</v>
      </c>
      <c r="P46">
        <v>1.1599999999999999</v>
      </c>
      <c r="Q46">
        <v>6.61</v>
      </c>
      <c r="R46" s="93">
        <v>32.5</v>
      </c>
      <c r="S46" s="93">
        <v>32.5</v>
      </c>
      <c r="T46" s="93">
        <v>32.5</v>
      </c>
      <c r="U46">
        <v>1.37</v>
      </c>
      <c r="V46">
        <v>91.957949999999997</v>
      </c>
      <c r="W46">
        <v>1.85</v>
      </c>
      <c r="X46">
        <v>30</v>
      </c>
      <c r="Y46">
        <v>10</v>
      </c>
      <c r="Z46">
        <v>10</v>
      </c>
      <c r="AA46">
        <v>222.43</v>
      </c>
      <c r="AB46">
        <v>44.48</v>
      </c>
      <c r="AC46">
        <v>77.790000000000006</v>
      </c>
      <c r="AD46">
        <v>41.38</v>
      </c>
      <c r="AE46">
        <v>80</v>
      </c>
      <c r="AF46">
        <v>40</v>
      </c>
      <c r="AG46">
        <v>8.84</v>
      </c>
      <c r="AH46">
        <v>23.67</v>
      </c>
      <c r="AI46">
        <v>23.67</v>
      </c>
      <c r="AJ46">
        <v>0</v>
      </c>
      <c r="AK46">
        <v>165</v>
      </c>
      <c r="AL46">
        <v>70</v>
      </c>
    </row>
    <row r="47" spans="1:38">
      <c r="A47" t="s">
        <v>89</v>
      </c>
      <c r="B47" s="34">
        <v>260.13</v>
      </c>
      <c r="C47" s="34">
        <v>86.71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14.98</v>
      </c>
      <c r="K47" s="37">
        <v>14.98</v>
      </c>
      <c r="L47" s="37">
        <v>15.36</v>
      </c>
      <c r="M47">
        <v>117.28</v>
      </c>
      <c r="N47">
        <v>270.37</v>
      </c>
      <c r="O47">
        <v>67.290000000000006</v>
      </c>
      <c r="P47">
        <v>1.1599999999999999</v>
      </c>
      <c r="Q47">
        <v>6.61</v>
      </c>
      <c r="R47" s="93">
        <v>32.5</v>
      </c>
      <c r="S47" s="93">
        <v>32.5</v>
      </c>
      <c r="T47" s="93">
        <v>32.5</v>
      </c>
      <c r="U47">
        <v>1.45</v>
      </c>
      <c r="V47">
        <v>94.935636000000002</v>
      </c>
      <c r="W47">
        <v>1.85</v>
      </c>
      <c r="X47">
        <v>30</v>
      </c>
      <c r="Y47">
        <v>10</v>
      </c>
      <c r="Z47">
        <v>10</v>
      </c>
      <c r="AA47">
        <v>229.67</v>
      </c>
      <c r="AB47">
        <v>45.93</v>
      </c>
      <c r="AC47">
        <v>81.260000000000005</v>
      </c>
      <c r="AD47">
        <v>42.99</v>
      </c>
      <c r="AE47">
        <v>85</v>
      </c>
      <c r="AF47">
        <v>42</v>
      </c>
      <c r="AG47">
        <v>6</v>
      </c>
      <c r="AH47">
        <v>23.91</v>
      </c>
      <c r="AI47">
        <v>23.91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260.13</v>
      </c>
      <c r="C48" s="34">
        <v>86.71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15.39</v>
      </c>
      <c r="K48" s="37">
        <v>15.39</v>
      </c>
      <c r="L48" s="37">
        <v>15.77</v>
      </c>
      <c r="M48">
        <v>117.28</v>
      </c>
      <c r="N48">
        <v>270.37</v>
      </c>
      <c r="O48">
        <v>67.290000000000006</v>
      </c>
      <c r="P48">
        <v>1.1599999999999999</v>
      </c>
      <c r="Q48">
        <v>6.61</v>
      </c>
      <c r="R48" s="93">
        <v>32.5</v>
      </c>
      <c r="S48" s="93">
        <v>32.5</v>
      </c>
      <c r="T48" s="93">
        <v>32.5</v>
      </c>
      <c r="U48">
        <v>1.45</v>
      </c>
      <c r="V48">
        <v>97.027800999999997</v>
      </c>
      <c r="W48">
        <v>1.85</v>
      </c>
      <c r="X48">
        <v>30</v>
      </c>
      <c r="Y48">
        <v>10</v>
      </c>
      <c r="Z48">
        <v>10</v>
      </c>
      <c r="AA48">
        <v>232.9</v>
      </c>
      <c r="AB48">
        <v>46.58</v>
      </c>
      <c r="AC48">
        <v>84.58</v>
      </c>
      <c r="AD48">
        <v>44.14</v>
      </c>
      <c r="AE48">
        <v>87</v>
      </c>
      <c r="AF48">
        <v>43</v>
      </c>
      <c r="AG48">
        <v>6</v>
      </c>
      <c r="AH48">
        <v>23.9</v>
      </c>
      <c r="AI48">
        <v>23.9</v>
      </c>
      <c r="AJ48">
        <v>0</v>
      </c>
      <c r="AK48">
        <v>179</v>
      </c>
      <c r="AL48">
        <v>76</v>
      </c>
    </row>
    <row r="49" spans="1:38">
      <c r="A49" t="s">
        <v>91</v>
      </c>
      <c r="B49" s="34">
        <v>260.13</v>
      </c>
      <c r="C49" s="34">
        <v>86.71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15.7</v>
      </c>
      <c r="K49" s="37">
        <v>15.7</v>
      </c>
      <c r="L49" s="37">
        <v>16.09</v>
      </c>
      <c r="M49">
        <v>117.28</v>
      </c>
      <c r="N49">
        <v>270.37</v>
      </c>
      <c r="O49">
        <v>57.68</v>
      </c>
      <c r="P49">
        <v>1.1599999999999999</v>
      </c>
      <c r="Q49">
        <v>6.61</v>
      </c>
      <c r="R49" s="93">
        <v>32.5</v>
      </c>
      <c r="S49" s="93">
        <v>32.5</v>
      </c>
      <c r="T49" s="93">
        <v>32.5</v>
      </c>
      <c r="U49">
        <v>1.45</v>
      </c>
      <c r="V49">
        <v>98.828035999999997</v>
      </c>
      <c r="W49">
        <v>1.85</v>
      </c>
      <c r="X49">
        <v>30</v>
      </c>
      <c r="Y49">
        <v>10</v>
      </c>
      <c r="Z49">
        <v>10</v>
      </c>
      <c r="AA49">
        <v>232.9</v>
      </c>
      <c r="AB49">
        <v>46.58</v>
      </c>
      <c r="AC49">
        <v>87.12</v>
      </c>
      <c r="AD49">
        <v>43.36</v>
      </c>
      <c r="AE49">
        <v>87</v>
      </c>
      <c r="AF49">
        <v>43</v>
      </c>
      <c r="AG49">
        <v>6</v>
      </c>
      <c r="AH49">
        <v>24.29</v>
      </c>
      <c r="AI49">
        <v>24.29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260.13</v>
      </c>
      <c r="C50" s="34">
        <v>86.71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15.93</v>
      </c>
      <c r="K50" s="37">
        <v>15.93</v>
      </c>
      <c r="L50" s="37">
        <v>16.32</v>
      </c>
      <c r="M50">
        <v>117.28</v>
      </c>
      <c r="N50">
        <v>270.37</v>
      </c>
      <c r="O50">
        <v>52.87</v>
      </c>
      <c r="P50">
        <v>1.1599999999999999</v>
      </c>
      <c r="Q50">
        <v>6.61</v>
      </c>
      <c r="R50" s="93">
        <v>32.5</v>
      </c>
      <c r="S50" s="93">
        <v>32.5</v>
      </c>
      <c r="T50" s="93">
        <v>32.5</v>
      </c>
      <c r="U50">
        <v>1.45</v>
      </c>
      <c r="V50">
        <v>99.995756</v>
      </c>
      <c r="W50">
        <v>1.85</v>
      </c>
      <c r="X50">
        <v>30</v>
      </c>
      <c r="Y50">
        <v>10</v>
      </c>
      <c r="Z50">
        <v>10</v>
      </c>
      <c r="AA50">
        <v>232.9</v>
      </c>
      <c r="AB50">
        <v>46.58</v>
      </c>
      <c r="AC50">
        <v>89.34</v>
      </c>
      <c r="AD50">
        <v>44.25</v>
      </c>
      <c r="AE50">
        <v>87</v>
      </c>
      <c r="AF50">
        <v>43</v>
      </c>
      <c r="AG50">
        <v>6</v>
      </c>
      <c r="AH50">
        <v>24.24</v>
      </c>
      <c r="AI50">
        <v>24.24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260.13</v>
      </c>
      <c r="C51" s="34">
        <v>76.22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16.059999999999999</v>
      </c>
      <c r="K51" s="37">
        <v>16.059999999999999</v>
      </c>
      <c r="L51" s="37">
        <v>16.46</v>
      </c>
      <c r="M51">
        <v>117.28</v>
      </c>
      <c r="N51">
        <v>270.37</v>
      </c>
      <c r="O51">
        <v>52.87</v>
      </c>
      <c r="P51">
        <v>1.1599999999999999</v>
      </c>
      <c r="Q51">
        <v>6.61</v>
      </c>
      <c r="R51" s="93">
        <v>32.5</v>
      </c>
      <c r="S51" s="93">
        <v>32.5</v>
      </c>
      <c r="T51" s="93">
        <v>32.5</v>
      </c>
      <c r="U51">
        <v>1.53</v>
      </c>
      <c r="V51">
        <v>113.24937799999999</v>
      </c>
      <c r="W51">
        <v>1.89</v>
      </c>
      <c r="X51">
        <v>32.76</v>
      </c>
      <c r="Y51">
        <v>10.92</v>
      </c>
      <c r="Z51">
        <v>10.92</v>
      </c>
      <c r="AA51">
        <v>232.9</v>
      </c>
      <c r="AB51">
        <v>46.58</v>
      </c>
      <c r="AC51">
        <v>90.19</v>
      </c>
      <c r="AD51">
        <v>45</v>
      </c>
      <c r="AE51">
        <v>87</v>
      </c>
      <c r="AF51">
        <v>43</v>
      </c>
      <c r="AG51">
        <v>6</v>
      </c>
      <c r="AH51">
        <v>24.81</v>
      </c>
      <c r="AI51">
        <v>24.81</v>
      </c>
      <c r="AJ51">
        <v>0</v>
      </c>
      <c r="AK51">
        <v>186</v>
      </c>
      <c r="AL51">
        <v>79</v>
      </c>
    </row>
    <row r="52" spans="1:38">
      <c r="A52" t="s">
        <v>94</v>
      </c>
      <c r="B52" s="34">
        <v>260.13</v>
      </c>
      <c r="C52" s="34">
        <v>76.22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16.11</v>
      </c>
      <c r="K52" s="37">
        <v>16.11</v>
      </c>
      <c r="L52" s="37">
        <v>16.510000000000002</v>
      </c>
      <c r="M52">
        <v>117.28</v>
      </c>
      <c r="N52">
        <v>270.37</v>
      </c>
      <c r="O52">
        <v>52.87</v>
      </c>
      <c r="P52">
        <v>1.1599999999999999</v>
      </c>
      <c r="Q52">
        <v>6.61</v>
      </c>
      <c r="R52" s="93">
        <v>32.5</v>
      </c>
      <c r="S52" s="93">
        <v>32.5</v>
      </c>
      <c r="T52" s="93">
        <v>32.5</v>
      </c>
      <c r="U52">
        <v>1.53</v>
      </c>
      <c r="V52">
        <v>112.558477</v>
      </c>
      <c r="W52">
        <v>1.89</v>
      </c>
      <c r="X52">
        <v>34.9</v>
      </c>
      <c r="Y52">
        <v>11.63</v>
      </c>
      <c r="Z52">
        <v>11.63</v>
      </c>
      <c r="AA52">
        <v>232.9</v>
      </c>
      <c r="AB52">
        <v>46.58</v>
      </c>
      <c r="AC52">
        <v>90.31</v>
      </c>
      <c r="AD52">
        <v>45.5</v>
      </c>
      <c r="AE52">
        <v>87</v>
      </c>
      <c r="AF52">
        <v>43</v>
      </c>
      <c r="AG52">
        <v>6</v>
      </c>
      <c r="AH52">
        <v>24.76</v>
      </c>
      <c r="AI52">
        <v>24.76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260.13</v>
      </c>
      <c r="C53" s="34">
        <v>76.22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16.100000000000001</v>
      </c>
      <c r="K53" s="37">
        <v>16.100000000000001</v>
      </c>
      <c r="L53" s="37">
        <v>16.510000000000002</v>
      </c>
      <c r="M53">
        <v>117.28</v>
      </c>
      <c r="N53">
        <v>270.37</v>
      </c>
      <c r="O53">
        <v>52.87</v>
      </c>
      <c r="P53">
        <v>1.1599999999999999</v>
      </c>
      <c r="Q53">
        <v>6.61</v>
      </c>
      <c r="R53" s="93">
        <v>32.5</v>
      </c>
      <c r="S53" s="93">
        <v>32.5</v>
      </c>
      <c r="T53" s="93">
        <v>32.5</v>
      </c>
      <c r="U53">
        <v>1.53</v>
      </c>
      <c r="V53">
        <v>110.826359</v>
      </c>
      <c r="W53">
        <v>1.89</v>
      </c>
      <c r="X53">
        <v>42.1</v>
      </c>
      <c r="Y53">
        <v>14.05</v>
      </c>
      <c r="Z53">
        <v>14.03</v>
      </c>
      <c r="AA53">
        <v>232.9</v>
      </c>
      <c r="AB53">
        <v>46.58</v>
      </c>
      <c r="AC53">
        <v>90.03</v>
      </c>
      <c r="AD53">
        <v>45.5</v>
      </c>
      <c r="AE53">
        <v>87</v>
      </c>
      <c r="AF53">
        <v>43</v>
      </c>
      <c r="AG53">
        <v>7.75</v>
      </c>
      <c r="AH53">
        <v>25.28</v>
      </c>
      <c r="AI53">
        <v>25.28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260.13</v>
      </c>
      <c r="C54" s="34">
        <v>76.22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16.04</v>
      </c>
      <c r="K54" s="37">
        <v>16.04</v>
      </c>
      <c r="L54" s="37">
        <v>16.45</v>
      </c>
      <c r="M54">
        <v>117.28</v>
      </c>
      <c r="N54">
        <v>270.37</v>
      </c>
      <c r="O54">
        <v>52.87</v>
      </c>
      <c r="P54">
        <v>1.1599999999999999</v>
      </c>
      <c r="Q54">
        <v>6.61</v>
      </c>
      <c r="R54" s="93">
        <v>32.5</v>
      </c>
      <c r="S54" s="93">
        <v>32.5</v>
      </c>
      <c r="T54" s="93">
        <v>32.5</v>
      </c>
      <c r="U54">
        <v>1.53</v>
      </c>
      <c r="V54">
        <v>107.887597</v>
      </c>
      <c r="W54">
        <v>1.89</v>
      </c>
      <c r="X54">
        <v>49.16</v>
      </c>
      <c r="Y54">
        <v>16.38</v>
      </c>
      <c r="Z54">
        <v>16.39</v>
      </c>
      <c r="AA54">
        <v>232.9</v>
      </c>
      <c r="AB54">
        <v>46.58</v>
      </c>
      <c r="AC54">
        <v>90.29</v>
      </c>
      <c r="AD54">
        <v>45.5</v>
      </c>
      <c r="AE54">
        <v>87</v>
      </c>
      <c r="AF54">
        <v>43</v>
      </c>
      <c r="AG54">
        <v>9.41</v>
      </c>
      <c r="AH54">
        <v>26.59</v>
      </c>
      <c r="AI54">
        <v>26.59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224.87</v>
      </c>
      <c r="C55" s="34">
        <v>52.19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15.89</v>
      </c>
      <c r="K55" s="37">
        <v>15.89</v>
      </c>
      <c r="L55" s="37">
        <v>16.29</v>
      </c>
      <c r="M55">
        <v>67.290000000000006</v>
      </c>
      <c r="N55">
        <v>270.37</v>
      </c>
      <c r="O55">
        <v>52.87</v>
      </c>
      <c r="P55">
        <v>1.24</v>
      </c>
      <c r="Q55">
        <v>7.01</v>
      </c>
      <c r="R55" s="93">
        <v>32.5</v>
      </c>
      <c r="S55" s="93">
        <v>32.5</v>
      </c>
      <c r="T55" s="93">
        <v>32.5</v>
      </c>
      <c r="U55">
        <v>1.61</v>
      </c>
      <c r="V55">
        <v>104.18981700000001</v>
      </c>
      <c r="W55">
        <v>1.89</v>
      </c>
      <c r="X55">
        <v>55.91</v>
      </c>
      <c r="Y55">
        <v>18.62</v>
      </c>
      <c r="Z55">
        <v>18.64</v>
      </c>
      <c r="AA55">
        <v>232.9</v>
      </c>
      <c r="AB55">
        <v>46.58</v>
      </c>
      <c r="AC55">
        <v>90.26</v>
      </c>
      <c r="AD55">
        <v>45.5</v>
      </c>
      <c r="AE55">
        <v>83</v>
      </c>
      <c r="AF55">
        <v>42</v>
      </c>
      <c r="AG55">
        <v>11.43</v>
      </c>
      <c r="AH55">
        <v>27.1</v>
      </c>
      <c r="AI55">
        <v>27.1</v>
      </c>
      <c r="AJ55">
        <v>0</v>
      </c>
      <c r="AK55">
        <v>179</v>
      </c>
      <c r="AL55">
        <v>76</v>
      </c>
    </row>
    <row r="56" spans="1:38">
      <c r="A56" t="s">
        <v>98</v>
      </c>
      <c r="B56" s="34">
        <v>224.87</v>
      </c>
      <c r="C56" s="34">
        <v>33.65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15.63</v>
      </c>
      <c r="K56" s="37">
        <v>15.63</v>
      </c>
      <c r="L56" s="37">
        <v>16.02</v>
      </c>
      <c r="M56">
        <v>67.290000000000006</v>
      </c>
      <c r="N56">
        <v>270.37</v>
      </c>
      <c r="O56">
        <v>52.87</v>
      </c>
      <c r="P56">
        <v>1.24</v>
      </c>
      <c r="Q56">
        <v>7.01</v>
      </c>
      <c r="R56" s="93">
        <v>32.5</v>
      </c>
      <c r="S56" s="93">
        <v>32.5</v>
      </c>
      <c r="T56" s="93">
        <v>32.5</v>
      </c>
      <c r="U56">
        <v>1.61</v>
      </c>
      <c r="V56">
        <v>99.470281999999997</v>
      </c>
      <c r="W56">
        <v>1.89</v>
      </c>
      <c r="X56">
        <v>59.23</v>
      </c>
      <c r="Y56">
        <v>19.75</v>
      </c>
      <c r="Z56">
        <v>19.739999999999998</v>
      </c>
      <c r="AA56">
        <v>232.9</v>
      </c>
      <c r="AB56">
        <v>46.58</v>
      </c>
      <c r="AC56">
        <v>90.1</v>
      </c>
      <c r="AD56">
        <v>45.5</v>
      </c>
      <c r="AE56">
        <v>79</v>
      </c>
      <c r="AF56">
        <v>40</v>
      </c>
      <c r="AG56">
        <v>12.77</v>
      </c>
      <c r="AH56">
        <v>27.73</v>
      </c>
      <c r="AI56">
        <v>27.73</v>
      </c>
      <c r="AJ56">
        <v>0</v>
      </c>
      <c r="AK56">
        <v>175</v>
      </c>
      <c r="AL56">
        <v>75</v>
      </c>
    </row>
    <row r="57" spans="1:38">
      <c r="A57" t="s">
        <v>99</v>
      </c>
      <c r="B57" s="34">
        <v>224.87</v>
      </c>
      <c r="C57" s="34">
        <v>33.65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67.290000000000006</v>
      </c>
      <c r="N57">
        <v>270.37</v>
      </c>
      <c r="O57">
        <v>52.87</v>
      </c>
      <c r="P57">
        <v>1.24</v>
      </c>
      <c r="Q57">
        <v>7.01</v>
      </c>
      <c r="R57" s="93">
        <v>32.5</v>
      </c>
      <c r="S57" s="93">
        <v>32.5</v>
      </c>
      <c r="T57" s="93">
        <v>32.5</v>
      </c>
      <c r="U57">
        <v>1.61</v>
      </c>
      <c r="V57">
        <v>108.072486</v>
      </c>
      <c r="W57">
        <v>1.89</v>
      </c>
      <c r="X57">
        <v>63.45</v>
      </c>
      <c r="Y57">
        <v>21.15</v>
      </c>
      <c r="Z57">
        <v>21.15</v>
      </c>
      <c r="AA57">
        <v>232.9</v>
      </c>
      <c r="AB57">
        <v>46.58</v>
      </c>
      <c r="AC57">
        <v>88.98</v>
      </c>
      <c r="AD57">
        <v>43.52</v>
      </c>
      <c r="AE57">
        <v>77</v>
      </c>
      <c r="AF57">
        <v>38</v>
      </c>
      <c r="AG57">
        <v>13.56</v>
      </c>
      <c r="AH57">
        <v>38.99</v>
      </c>
      <c r="AI57">
        <v>38.99</v>
      </c>
      <c r="AJ57">
        <v>21.15</v>
      </c>
      <c r="AK57">
        <v>172</v>
      </c>
      <c r="AL57">
        <v>73</v>
      </c>
    </row>
    <row r="58" spans="1:38">
      <c r="A58" t="s">
        <v>100</v>
      </c>
      <c r="B58" s="34">
        <v>224.87</v>
      </c>
      <c r="C58" s="34">
        <v>52.55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14.82</v>
      </c>
      <c r="K58" s="37">
        <v>14.82</v>
      </c>
      <c r="L58" s="37">
        <v>15.19</v>
      </c>
      <c r="M58">
        <v>117.28</v>
      </c>
      <c r="N58">
        <v>270.37</v>
      </c>
      <c r="O58">
        <v>52.87</v>
      </c>
      <c r="P58">
        <v>1.24</v>
      </c>
      <c r="Q58">
        <v>7.01</v>
      </c>
      <c r="R58" s="93">
        <v>32.5</v>
      </c>
      <c r="S58" s="93">
        <v>32.5</v>
      </c>
      <c r="T58" s="93">
        <v>32.5</v>
      </c>
      <c r="U58">
        <v>1.61</v>
      </c>
      <c r="V58">
        <v>102.56474</v>
      </c>
      <c r="W58">
        <v>1.89</v>
      </c>
      <c r="X58">
        <v>66.59</v>
      </c>
      <c r="Y58">
        <v>22.19</v>
      </c>
      <c r="Z58">
        <v>22.2</v>
      </c>
      <c r="AA58">
        <v>230.65</v>
      </c>
      <c r="AB58">
        <v>46.13</v>
      </c>
      <c r="AC58">
        <v>88.44</v>
      </c>
      <c r="AD58">
        <v>42</v>
      </c>
      <c r="AE58">
        <v>73</v>
      </c>
      <c r="AF58">
        <v>37</v>
      </c>
      <c r="AG58">
        <v>14.31</v>
      </c>
      <c r="AH58">
        <v>39.53</v>
      </c>
      <c r="AI58">
        <v>39.53</v>
      </c>
      <c r="AJ58">
        <v>21.15</v>
      </c>
      <c r="AK58">
        <v>165</v>
      </c>
      <c r="AL58">
        <v>70</v>
      </c>
    </row>
    <row r="59" spans="1:38">
      <c r="A59" t="s">
        <v>101</v>
      </c>
      <c r="B59" s="34">
        <v>224.87</v>
      </c>
      <c r="C59" s="34">
        <v>52.55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14.3</v>
      </c>
      <c r="K59" s="37">
        <v>14.3</v>
      </c>
      <c r="L59" s="37">
        <v>14.65</v>
      </c>
      <c r="M59">
        <v>117.28</v>
      </c>
      <c r="N59">
        <v>270.37</v>
      </c>
      <c r="O59">
        <v>52.87</v>
      </c>
      <c r="P59">
        <v>1.32</v>
      </c>
      <c r="Q59">
        <v>7.01</v>
      </c>
      <c r="R59" s="93">
        <v>32.5</v>
      </c>
      <c r="S59" s="93">
        <v>32.5</v>
      </c>
      <c r="T59" s="93">
        <v>32.5</v>
      </c>
      <c r="U59">
        <v>1.61</v>
      </c>
      <c r="V59">
        <v>96.580174999999997</v>
      </c>
      <c r="W59">
        <v>1.89</v>
      </c>
      <c r="X59">
        <v>70.260000000000005</v>
      </c>
      <c r="Y59">
        <v>23.42</v>
      </c>
      <c r="Z59">
        <v>23.42</v>
      </c>
      <c r="AA59">
        <v>225.23</v>
      </c>
      <c r="AB59">
        <v>45.04</v>
      </c>
      <c r="AC59">
        <v>84.5</v>
      </c>
      <c r="AD59">
        <v>39.450000000000003</v>
      </c>
      <c r="AE59">
        <v>69</v>
      </c>
      <c r="AF59">
        <v>35</v>
      </c>
      <c r="AG59">
        <v>19.510000000000002</v>
      </c>
      <c r="AH59">
        <v>40.51</v>
      </c>
      <c r="AI59">
        <v>40.51</v>
      </c>
      <c r="AJ59">
        <v>22.11</v>
      </c>
      <c r="AK59">
        <v>158</v>
      </c>
      <c r="AL59">
        <v>67</v>
      </c>
    </row>
    <row r="60" spans="1:38">
      <c r="A60" t="s">
        <v>102</v>
      </c>
      <c r="B60" s="34">
        <v>224.87</v>
      </c>
      <c r="C60" s="34">
        <v>52.55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13.7</v>
      </c>
      <c r="K60" s="37">
        <v>13.7</v>
      </c>
      <c r="L60" s="37">
        <v>14.05</v>
      </c>
      <c r="M60">
        <v>117.28</v>
      </c>
      <c r="N60">
        <v>270.37</v>
      </c>
      <c r="O60">
        <v>52.87</v>
      </c>
      <c r="P60">
        <v>1.32</v>
      </c>
      <c r="Q60">
        <v>7.01</v>
      </c>
      <c r="R60" s="93">
        <v>32.5</v>
      </c>
      <c r="S60" s="93">
        <v>32.5</v>
      </c>
      <c r="T60" s="93">
        <v>32.5</v>
      </c>
      <c r="U60">
        <v>1.61</v>
      </c>
      <c r="V60">
        <v>90.050674000000001</v>
      </c>
      <c r="W60">
        <v>1.89</v>
      </c>
      <c r="X60">
        <v>71.760000000000005</v>
      </c>
      <c r="Y60">
        <v>23.92</v>
      </c>
      <c r="Z60">
        <v>23.92</v>
      </c>
      <c r="AA60">
        <v>215.57</v>
      </c>
      <c r="AB60">
        <v>43.11</v>
      </c>
      <c r="AC60">
        <v>80.31</v>
      </c>
      <c r="AD60">
        <v>37.479999999999997</v>
      </c>
      <c r="AE60">
        <v>67</v>
      </c>
      <c r="AF60">
        <v>33</v>
      </c>
      <c r="AG60">
        <v>20.51</v>
      </c>
      <c r="AH60">
        <v>41.94</v>
      </c>
      <c r="AI60">
        <v>41.94</v>
      </c>
      <c r="AJ60">
        <v>22.11</v>
      </c>
      <c r="AK60">
        <v>151</v>
      </c>
      <c r="AL60">
        <v>64</v>
      </c>
    </row>
    <row r="61" spans="1:38">
      <c r="A61" t="s">
        <v>103</v>
      </c>
      <c r="B61" s="34">
        <v>224.87</v>
      </c>
      <c r="C61" s="34">
        <v>52.55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13.05</v>
      </c>
      <c r="K61" s="37">
        <v>13.05</v>
      </c>
      <c r="L61" s="37">
        <v>13.37</v>
      </c>
      <c r="M61">
        <v>117.28</v>
      </c>
      <c r="N61">
        <v>270.37</v>
      </c>
      <c r="O61">
        <v>52.87</v>
      </c>
      <c r="P61">
        <v>1.32</v>
      </c>
      <c r="Q61">
        <v>7.01</v>
      </c>
      <c r="R61" s="93">
        <v>32.5</v>
      </c>
      <c r="S61" s="93">
        <v>32.5</v>
      </c>
      <c r="T61" s="93">
        <v>32.5</v>
      </c>
      <c r="U61">
        <v>1.61</v>
      </c>
      <c r="V61">
        <v>82.869196000000002</v>
      </c>
      <c r="W61">
        <v>1.89</v>
      </c>
      <c r="X61">
        <v>73.760000000000005</v>
      </c>
      <c r="Y61">
        <v>24.58</v>
      </c>
      <c r="Z61">
        <v>24.59</v>
      </c>
      <c r="AA61">
        <v>204.13</v>
      </c>
      <c r="AB61">
        <v>40.82</v>
      </c>
      <c r="AC61">
        <v>75.98</v>
      </c>
      <c r="AD61">
        <v>35.6</v>
      </c>
      <c r="AE61">
        <v>64</v>
      </c>
      <c r="AF61">
        <v>32</v>
      </c>
      <c r="AG61">
        <v>21.3</v>
      </c>
      <c r="AH61">
        <v>44.67</v>
      </c>
      <c r="AI61">
        <v>44.67</v>
      </c>
      <c r="AJ61">
        <v>22.11</v>
      </c>
      <c r="AK61">
        <v>144</v>
      </c>
      <c r="AL61">
        <v>61</v>
      </c>
    </row>
    <row r="62" spans="1:38">
      <c r="A62" t="s">
        <v>104</v>
      </c>
      <c r="B62" s="34">
        <v>224.87</v>
      </c>
      <c r="C62" s="34">
        <v>52.55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12.25</v>
      </c>
      <c r="K62" s="37">
        <v>12.25</v>
      </c>
      <c r="L62" s="37">
        <v>12.56</v>
      </c>
      <c r="M62">
        <v>117.28</v>
      </c>
      <c r="N62">
        <v>270.37</v>
      </c>
      <c r="O62">
        <v>52.87</v>
      </c>
      <c r="P62">
        <v>1.32</v>
      </c>
      <c r="Q62">
        <v>7.01</v>
      </c>
      <c r="R62" s="93">
        <v>32.5</v>
      </c>
      <c r="S62" s="93">
        <v>32.5</v>
      </c>
      <c r="T62" s="93">
        <v>32.5</v>
      </c>
      <c r="U62">
        <v>1.61</v>
      </c>
      <c r="V62">
        <v>74.967624000000001</v>
      </c>
      <c r="W62">
        <v>1.89</v>
      </c>
      <c r="X62">
        <v>75.760000000000005</v>
      </c>
      <c r="Y62">
        <v>25.26</v>
      </c>
      <c r="Z62">
        <v>25.25</v>
      </c>
      <c r="AA62">
        <v>191.38</v>
      </c>
      <c r="AB62">
        <v>38.28</v>
      </c>
      <c r="AC62">
        <v>73.459999999999994</v>
      </c>
      <c r="AD62">
        <v>33.39</v>
      </c>
      <c r="AE62">
        <v>59</v>
      </c>
      <c r="AF62">
        <v>30</v>
      </c>
      <c r="AG62">
        <v>22.08</v>
      </c>
      <c r="AH62">
        <v>47.46</v>
      </c>
      <c r="AI62">
        <v>47.46</v>
      </c>
      <c r="AJ62">
        <v>22.11</v>
      </c>
      <c r="AK62">
        <v>133</v>
      </c>
      <c r="AL62">
        <v>57</v>
      </c>
    </row>
    <row r="63" spans="1:38">
      <c r="A63" t="s">
        <v>105</v>
      </c>
      <c r="B63" s="34">
        <v>224.87</v>
      </c>
      <c r="C63" s="34">
        <v>52.55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11.33</v>
      </c>
      <c r="K63" s="37">
        <v>11.33</v>
      </c>
      <c r="L63" s="37">
        <v>11.6</v>
      </c>
      <c r="M63">
        <v>117.28</v>
      </c>
      <c r="N63">
        <v>270.37</v>
      </c>
      <c r="O63">
        <v>52.87</v>
      </c>
      <c r="P63">
        <v>1.39</v>
      </c>
      <c r="Q63">
        <v>7.01</v>
      </c>
      <c r="R63" s="93">
        <v>32.5</v>
      </c>
      <c r="S63" s="93">
        <v>32.5</v>
      </c>
      <c r="T63" s="93">
        <v>32.5</v>
      </c>
      <c r="U63">
        <v>1.68</v>
      </c>
      <c r="V63">
        <v>63.913207999999997</v>
      </c>
      <c r="W63">
        <v>1.89</v>
      </c>
      <c r="X63">
        <v>77.760000000000005</v>
      </c>
      <c r="Y63">
        <v>25.92</v>
      </c>
      <c r="Z63">
        <v>25.92</v>
      </c>
      <c r="AA63">
        <v>178.14</v>
      </c>
      <c r="AB63">
        <v>35.630000000000003</v>
      </c>
      <c r="AC63">
        <v>69.22</v>
      </c>
      <c r="AD63">
        <v>31.3</v>
      </c>
      <c r="AE63">
        <v>50</v>
      </c>
      <c r="AF63">
        <v>25</v>
      </c>
      <c r="AG63">
        <v>23.19</v>
      </c>
      <c r="AH63">
        <v>48.6</v>
      </c>
      <c r="AI63">
        <v>48.6</v>
      </c>
      <c r="AJ63">
        <v>22.11</v>
      </c>
      <c r="AK63">
        <v>119</v>
      </c>
      <c r="AL63">
        <v>51</v>
      </c>
    </row>
    <row r="64" spans="1:38">
      <c r="A64" t="s">
        <v>106</v>
      </c>
      <c r="B64" s="34">
        <v>240.25</v>
      </c>
      <c r="C64" s="34">
        <v>52.55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10.24</v>
      </c>
      <c r="K64" s="37">
        <v>10.24</v>
      </c>
      <c r="L64" s="37">
        <v>10.49</v>
      </c>
      <c r="M64">
        <v>117.28</v>
      </c>
      <c r="N64">
        <v>270.37</v>
      </c>
      <c r="O64">
        <v>52.87</v>
      </c>
      <c r="P64">
        <v>1.39</v>
      </c>
      <c r="Q64">
        <v>7.01</v>
      </c>
      <c r="R64" s="93">
        <v>32.5</v>
      </c>
      <c r="S64" s="93">
        <v>32.5</v>
      </c>
      <c r="T64" s="93">
        <v>32.5</v>
      </c>
      <c r="U64">
        <v>1.68</v>
      </c>
      <c r="V64">
        <v>54.308711000000002</v>
      </c>
      <c r="W64">
        <v>1.89</v>
      </c>
      <c r="X64">
        <v>79.260000000000005</v>
      </c>
      <c r="Y64">
        <v>26.42</v>
      </c>
      <c r="Z64">
        <v>26.42</v>
      </c>
      <c r="AA64">
        <v>163.99</v>
      </c>
      <c r="AB64">
        <v>32.799999999999997</v>
      </c>
      <c r="AC64">
        <v>63.31</v>
      </c>
      <c r="AD64">
        <v>28.32</v>
      </c>
      <c r="AE64">
        <v>43</v>
      </c>
      <c r="AF64">
        <v>22</v>
      </c>
      <c r="AG64">
        <v>23.61</v>
      </c>
      <c r="AH64">
        <v>54.08</v>
      </c>
      <c r="AI64">
        <v>54.08</v>
      </c>
      <c r="AJ64">
        <v>23.07</v>
      </c>
      <c r="AK64">
        <v>105</v>
      </c>
      <c r="AL64">
        <v>45</v>
      </c>
    </row>
    <row r="65" spans="1:38">
      <c r="A65" t="s">
        <v>107</v>
      </c>
      <c r="B65" s="34">
        <v>240.25</v>
      </c>
      <c r="C65" s="34">
        <v>76.22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9.02</v>
      </c>
      <c r="K65" s="37">
        <v>9.02</v>
      </c>
      <c r="L65" s="37">
        <v>9.25</v>
      </c>
      <c r="M65">
        <v>117.28</v>
      </c>
      <c r="N65">
        <v>270.37</v>
      </c>
      <c r="O65">
        <v>52.87</v>
      </c>
      <c r="P65">
        <v>1.39</v>
      </c>
      <c r="Q65">
        <v>7.01</v>
      </c>
      <c r="R65" s="93">
        <v>32.5</v>
      </c>
      <c r="S65" s="93">
        <v>32.5</v>
      </c>
      <c r="T65" s="93">
        <v>32.5</v>
      </c>
      <c r="U65">
        <v>1.68</v>
      </c>
      <c r="V65">
        <v>45.833010000000002</v>
      </c>
      <c r="W65">
        <v>1.89</v>
      </c>
      <c r="X65">
        <v>80</v>
      </c>
      <c r="Y65">
        <v>26.66</v>
      </c>
      <c r="Z65">
        <v>26.67</v>
      </c>
      <c r="AA65">
        <v>148.5</v>
      </c>
      <c r="AB65">
        <v>29.7</v>
      </c>
      <c r="AC65">
        <v>58.23</v>
      </c>
      <c r="AD65">
        <v>25.21</v>
      </c>
      <c r="AE65">
        <v>37</v>
      </c>
      <c r="AF65">
        <v>18</v>
      </c>
      <c r="AG65">
        <v>23.79</v>
      </c>
      <c r="AH65">
        <v>55.84</v>
      </c>
      <c r="AI65">
        <v>55.84</v>
      </c>
      <c r="AJ65">
        <v>23.07</v>
      </c>
      <c r="AK65">
        <v>91</v>
      </c>
      <c r="AL65">
        <v>39</v>
      </c>
    </row>
    <row r="66" spans="1:38">
      <c r="A66" t="s">
        <v>108</v>
      </c>
      <c r="B66" s="34">
        <v>240.25</v>
      </c>
      <c r="C66" s="34">
        <v>76.22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7.71</v>
      </c>
      <c r="K66" s="37">
        <v>7.71</v>
      </c>
      <c r="L66" s="37">
        <v>7.9</v>
      </c>
      <c r="M66">
        <v>117.28</v>
      </c>
      <c r="N66">
        <v>270.37</v>
      </c>
      <c r="O66">
        <v>52.87</v>
      </c>
      <c r="P66">
        <v>1.39</v>
      </c>
      <c r="Q66">
        <v>7.01</v>
      </c>
      <c r="R66" s="93">
        <v>32.5</v>
      </c>
      <c r="S66" s="93">
        <v>32.5</v>
      </c>
      <c r="T66" s="93">
        <v>32.5</v>
      </c>
      <c r="U66">
        <v>1.68</v>
      </c>
      <c r="V66">
        <v>36.646946</v>
      </c>
      <c r="W66">
        <v>1.89</v>
      </c>
      <c r="X66">
        <v>80</v>
      </c>
      <c r="Y66">
        <v>26.66</v>
      </c>
      <c r="Z66">
        <v>26.67</v>
      </c>
      <c r="AA66">
        <v>131.91</v>
      </c>
      <c r="AB66">
        <v>26.38</v>
      </c>
      <c r="AC66">
        <v>50.29</v>
      </c>
      <c r="AD66">
        <v>21.85</v>
      </c>
      <c r="AE66">
        <v>30</v>
      </c>
      <c r="AF66">
        <v>15</v>
      </c>
      <c r="AG66">
        <v>23.84</v>
      </c>
      <c r="AH66">
        <v>57.28</v>
      </c>
      <c r="AI66">
        <v>57.28</v>
      </c>
      <c r="AJ66">
        <v>23.07</v>
      </c>
      <c r="AK66">
        <v>77</v>
      </c>
      <c r="AL66">
        <v>33</v>
      </c>
    </row>
    <row r="67" spans="1:38">
      <c r="A67" t="s">
        <v>109</v>
      </c>
      <c r="B67" s="34">
        <v>240.25</v>
      </c>
      <c r="C67" s="34">
        <v>76.22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6.26</v>
      </c>
      <c r="K67" s="37">
        <v>6.26</v>
      </c>
      <c r="L67" s="37">
        <v>6.41</v>
      </c>
      <c r="M67">
        <v>117.28</v>
      </c>
      <c r="N67">
        <v>270.37</v>
      </c>
      <c r="O67">
        <v>52.87</v>
      </c>
      <c r="P67">
        <v>1.47</v>
      </c>
      <c r="Q67">
        <v>7.01</v>
      </c>
      <c r="R67" s="93">
        <v>33</v>
      </c>
      <c r="S67" s="93">
        <v>24</v>
      </c>
      <c r="T67" s="93">
        <v>33</v>
      </c>
      <c r="U67">
        <v>1.68</v>
      </c>
      <c r="V67">
        <v>27.091104000000001</v>
      </c>
      <c r="W67">
        <v>1.94</v>
      </c>
      <c r="X67">
        <v>62.81</v>
      </c>
      <c r="Y67">
        <v>20.94</v>
      </c>
      <c r="Z67">
        <v>20.94</v>
      </c>
      <c r="AA67">
        <v>113.1</v>
      </c>
      <c r="AB67">
        <v>22.62</v>
      </c>
      <c r="AC67">
        <v>43</v>
      </c>
      <c r="AD67">
        <v>17.309999999999999</v>
      </c>
      <c r="AE67">
        <v>23</v>
      </c>
      <c r="AF67">
        <v>12</v>
      </c>
      <c r="AG67">
        <v>23.23</v>
      </c>
      <c r="AH67">
        <v>48.92</v>
      </c>
      <c r="AI67">
        <v>48.92</v>
      </c>
      <c r="AJ67">
        <v>23.07</v>
      </c>
      <c r="AK67">
        <v>63</v>
      </c>
      <c r="AL67">
        <v>27</v>
      </c>
    </row>
    <row r="68" spans="1:38">
      <c r="A68" t="s">
        <v>110</v>
      </c>
      <c r="B68" s="34">
        <v>260.13</v>
      </c>
      <c r="C68" s="34">
        <v>76.22</v>
      </c>
      <c r="D68" s="93">
        <f t="shared" ref="D68:D98" si="1">R68+S68+T68</f>
        <v>73.36</v>
      </c>
      <c r="E68" s="34">
        <v>0</v>
      </c>
      <c r="F68" s="34"/>
      <c r="G68" s="34"/>
      <c r="H68" s="34"/>
      <c r="I68" s="34"/>
      <c r="J68" s="37">
        <v>4.74</v>
      </c>
      <c r="K68" s="37">
        <v>4.74</v>
      </c>
      <c r="L68" s="37">
        <v>4.8600000000000003</v>
      </c>
      <c r="M68">
        <v>117.28</v>
      </c>
      <c r="N68">
        <v>270.37</v>
      </c>
      <c r="O68">
        <v>52.87</v>
      </c>
      <c r="P68">
        <v>1.47</v>
      </c>
      <c r="Q68">
        <v>7.01</v>
      </c>
      <c r="R68" s="93">
        <v>30.36</v>
      </c>
      <c r="S68" s="93">
        <v>10</v>
      </c>
      <c r="T68" s="93">
        <v>33</v>
      </c>
      <c r="U68">
        <v>1.68</v>
      </c>
      <c r="V68">
        <v>18.333203999999999</v>
      </c>
      <c r="W68">
        <v>1.94</v>
      </c>
      <c r="X68">
        <v>63.83</v>
      </c>
      <c r="Y68">
        <v>21.27</v>
      </c>
      <c r="Z68">
        <v>21.28</v>
      </c>
      <c r="AA68">
        <v>93.58</v>
      </c>
      <c r="AB68">
        <v>18.71</v>
      </c>
      <c r="AC68">
        <v>35.78</v>
      </c>
      <c r="AD68">
        <v>11.8</v>
      </c>
      <c r="AE68">
        <v>17</v>
      </c>
      <c r="AF68">
        <v>8</v>
      </c>
      <c r="AG68">
        <v>22.36</v>
      </c>
      <c r="AH68">
        <v>49.22</v>
      </c>
      <c r="AI68">
        <v>49.22</v>
      </c>
      <c r="AJ68">
        <v>24.03</v>
      </c>
      <c r="AK68">
        <v>49</v>
      </c>
      <c r="AL68">
        <v>21</v>
      </c>
    </row>
    <row r="69" spans="1:38">
      <c r="A69" t="s">
        <v>111</v>
      </c>
      <c r="B69" s="34">
        <v>260.13</v>
      </c>
      <c r="C69" s="34">
        <v>76.22</v>
      </c>
      <c r="D69" s="93">
        <f t="shared" si="1"/>
        <v>37.650000000000006</v>
      </c>
      <c r="E69" s="34">
        <v>0</v>
      </c>
      <c r="F69" s="34"/>
      <c r="G69" s="34"/>
      <c r="H69" s="34"/>
      <c r="I69" s="34"/>
      <c r="J69" s="37">
        <v>3.28</v>
      </c>
      <c r="K69" s="37">
        <v>3.28</v>
      </c>
      <c r="L69" s="37">
        <v>3.36</v>
      </c>
      <c r="M69">
        <v>117.28</v>
      </c>
      <c r="N69">
        <v>270.37</v>
      </c>
      <c r="O69">
        <v>62.48</v>
      </c>
      <c r="P69">
        <v>1.47</v>
      </c>
      <c r="Q69">
        <v>7.01</v>
      </c>
      <c r="R69" s="93">
        <v>14.78</v>
      </c>
      <c r="S69" s="93">
        <v>2</v>
      </c>
      <c r="T69" s="93">
        <v>20.87</v>
      </c>
      <c r="U69">
        <v>1.53</v>
      </c>
      <c r="V69">
        <v>9.9742750000000004</v>
      </c>
      <c r="W69">
        <v>1.94</v>
      </c>
      <c r="X69">
        <v>65.67</v>
      </c>
      <c r="Y69">
        <v>21.88</v>
      </c>
      <c r="Z69">
        <v>21.89</v>
      </c>
      <c r="AA69">
        <v>72.38</v>
      </c>
      <c r="AB69">
        <v>14.47</v>
      </c>
      <c r="AC69">
        <v>29.33</v>
      </c>
      <c r="AD69">
        <v>9</v>
      </c>
      <c r="AE69">
        <v>13</v>
      </c>
      <c r="AF69">
        <v>7</v>
      </c>
      <c r="AG69">
        <v>21.3</v>
      </c>
      <c r="AH69">
        <v>36.979999999999997</v>
      </c>
      <c r="AI69">
        <v>36.979999999999997</v>
      </c>
      <c r="AJ69">
        <v>24.03</v>
      </c>
      <c r="AK69">
        <v>35</v>
      </c>
      <c r="AL69">
        <v>15</v>
      </c>
    </row>
    <row r="70" spans="1:38">
      <c r="A70" t="s">
        <v>112</v>
      </c>
      <c r="B70" s="34">
        <v>260.13</v>
      </c>
      <c r="C70" s="34">
        <v>76.22</v>
      </c>
      <c r="D70" s="93">
        <f t="shared" si="1"/>
        <v>17.82</v>
      </c>
      <c r="E70" s="34">
        <v>0</v>
      </c>
      <c r="F70" s="34"/>
      <c r="G70" s="34"/>
      <c r="H70" s="34"/>
      <c r="I70" s="34"/>
      <c r="J70" s="37">
        <v>2.0299999999999998</v>
      </c>
      <c r="K70" s="37">
        <v>2.0299999999999998</v>
      </c>
      <c r="L70" s="37">
        <v>2.08</v>
      </c>
      <c r="M70">
        <v>117.28</v>
      </c>
      <c r="N70">
        <v>270.37</v>
      </c>
      <c r="O70">
        <v>91.32</v>
      </c>
      <c r="P70">
        <v>1.47</v>
      </c>
      <c r="Q70">
        <v>7.01</v>
      </c>
      <c r="R70" s="93">
        <v>6.85</v>
      </c>
      <c r="S70" s="93">
        <v>0</v>
      </c>
      <c r="T70" s="93">
        <v>10.97</v>
      </c>
      <c r="U70">
        <v>1.53</v>
      </c>
      <c r="V70">
        <v>5.2839330000000002</v>
      </c>
      <c r="W70">
        <v>1.94</v>
      </c>
      <c r="X70">
        <v>66.67</v>
      </c>
      <c r="Y70">
        <v>22.22</v>
      </c>
      <c r="Z70">
        <v>22.22</v>
      </c>
      <c r="AA70">
        <v>51.26</v>
      </c>
      <c r="AB70">
        <v>10.25</v>
      </c>
      <c r="AC70">
        <v>22.54</v>
      </c>
      <c r="AD70">
        <v>5</v>
      </c>
      <c r="AE70">
        <v>10</v>
      </c>
      <c r="AF70">
        <v>5</v>
      </c>
      <c r="AG70">
        <v>20.29</v>
      </c>
      <c r="AH70">
        <v>37.6</v>
      </c>
      <c r="AI70">
        <v>37.6</v>
      </c>
      <c r="AJ70">
        <v>24.03</v>
      </c>
      <c r="AK70">
        <v>21</v>
      </c>
      <c r="AL70">
        <v>9</v>
      </c>
    </row>
    <row r="71" spans="1:38">
      <c r="A71" t="s">
        <v>113</v>
      </c>
      <c r="B71" s="34">
        <v>260.13</v>
      </c>
      <c r="C71" s="34">
        <v>86.71</v>
      </c>
      <c r="D71" s="93">
        <f t="shared" si="1"/>
        <v>8.68</v>
      </c>
      <c r="E71" s="34">
        <v>0</v>
      </c>
      <c r="F71" s="34"/>
      <c r="G71" s="34"/>
      <c r="H71" s="34"/>
      <c r="I71" s="34"/>
      <c r="J71" s="37">
        <v>1.1100000000000001</v>
      </c>
      <c r="K71" s="37">
        <v>1.1100000000000001</v>
      </c>
      <c r="L71" s="37">
        <v>1.1299999999999999</v>
      </c>
      <c r="M71">
        <v>117.28</v>
      </c>
      <c r="N71">
        <v>270.37</v>
      </c>
      <c r="O71">
        <v>100.69</v>
      </c>
      <c r="P71">
        <v>1.47</v>
      </c>
      <c r="Q71">
        <v>7.01</v>
      </c>
      <c r="R71" s="93">
        <v>4.5999999999999996</v>
      </c>
      <c r="S71" s="93">
        <v>0</v>
      </c>
      <c r="T71" s="93">
        <v>4.08</v>
      </c>
      <c r="U71">
        <v>1.53</v>
      </c>
      <c r="V71">
        <v>2.364633</v>
      </c>
      <c r="W71">
        <v>1.94</v>
      </c>
      <c r="X71">
        <v>66.819999999999993</v>
      </c>
      <c r="Y71">
        <v>22.28</v>
      </c>
      <c r="Z71">
        <v>22.27</v>
      </c>
      <c r="AA71">
        <v>31.53</v>
      </c>
      <c r="AB71">
        <v>6.3</v>
      </c>
      <c r="AC71">
        <v>15.56</v>
      </c>
      <c r="AD71">
        <v>3</v>
      </c>
      <c r="AE71">
        <v>7</v>
      </c>
      <c r="AF71">
        <v>3</v>
      </c>
      <c r="AG71">
        <v>19.27</v>
      </c>
      <c r="AH71">
        <v>30.67</v>
      </c>
      <c r="AI71">
        <v>30.67</v>
      </c>
      <c r="AJ71">
        <v>24.03</v>
      </c>
      <c r="AK71">
        <v>14</v>
      </c>
      <c r="AL71">
        <v>6</v>
      </c>
    </row>
    <row r="72" spans="1:38">
      <c r="A72" t="s">
        <v>114</v>
      </c>
      <c r="B72" s="34">
        <v>260.13</v>
      </c>
      <c r="C72" s="34">
        <v>86.71</v>
      </c>
      <c r="D72" s="93">
        <f t="shared" si="1"/>
        <v>1.5</v>
      </c>
      <c r="E72" s="34">
        <v>0</v>
      </c>
      <c r="F72" s="34"/>
      <c r="G72" s="34"/>
      <c r="H72" s="34"/>
      <c r="I72" s="34"/>
      <c r="J72" s="37">
        <v>0.51</v>
      </c>
      <c r="K72" s="37">
        <v>0.51</v>
      </c>
      <c r="L72" s="37">
        <v>0.53</v>
      </c>
      <c r="M72">
        <v>117.28</v>
      </c>
      <c r="N72">
        <v>270.37</v>
      </c>
      <c r="O72">
        <v>100.69</v>
      </c>
      <c r="P72">
        <v>1.47</v>
      </c>
      <c r="Q72">
        <v>7.01</v>
      </c>
      <c r="R72" s="93">
        <v>0.92</v>
      </c>
      <c r="S72" s="93">
        <v>0</v>
      </c>
      <c r="T72" s="93">
        <v>0.57999999999999996</v>
      </c>
      <c r="U72">
        <v>1.53</v>
      </c>
      <c r="V72">
        <v>0.574129</v>
      </c>
      <c r="W72">
        <v>1.94</v>
      </c>
      <c r="X72">
        <v>66.819999999999993</v>
      </c>
      <c r="Y72">
        <v>22.28</v>
      </c>
      <c r="Z72">
        <v>22.27</v>
      </c>
      <c r="AA72">
        <v>16.12</v>
      </c>
      <c r="AB72">
        <v>3.22</v>
      </c>
      <c r="AC72">
        <v>8.83</v>
      </c>
      <c r="AD72">
        <v>1</v>
      </c>
      <c r="AE72">
        <v>3</v>
      </c>
      <c r="AF72">
        <v>1</v>
      </c>
      <c r="AG72">
        <v>18.420000000000002</v>
      </c>
      <c r="AH72">
        <v>31.33</v>
      </c>
      <c r="AI72">
        <v>31.33</v>
      </c>
      <c r="AJ72">
        <v>24.99</v>
      </c>
      <c r="AK72">
        <v>4</v>
      </c>
      <c r="AL72">
        <v>1</v>
      </c>
    </row>
    <row r="73" spans="1:38">
      <c r="A73" t="s">
        <v>115</v>
      </c>
      <c r="B73" s="34">
        <v>260.13</v>
      </c>
      <c r="C73" s="34">
        <v>86.71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0.18</v>
      </c>
      <c r="K73" s="37">
        <v>0.18</v>
      </c>
      <c r="L73" s="37">
        <v>0.19</v>
      </c>
      <c r="M73">
        <v>117.28</v>
      </c>
      <c r="N73">
        <v>270.37</v>
      </c>
      <c r="O73">
        <v>100.69</v>
      </c>
      <c r="P73">
        <v>1.47</v>
      </c>
      <c r="Q73">
        <v>7.61</v>
      </c>
      <c r="R73" s="93">
        <v>0</v>
      </c>
      <c r="S73" s="93">
        <v>0</v>
      </c>
      <c r="T73" s="93">
        <v>0</v>
      </c>
      <c r="U73">
        <v>1.53</v>
      </c>
      <c r="V73">
        <v>0</v>
      </c>
      <c r="W73">
        <v>1.94</v>
      </c>
      <c r="X73">
        <v>42.62</v>
      </c>
      <c r="Y73">
        <v>14.21</v>
      </c>
      <c r="Z73">
        <v>14.21</v>
      </c>
      <c r="AA73">
        <v>6.41</v>
      </c>
      <c r="AB73">
        <v>1.28</v>
      </c>
      <c r="AC73">
        <v>3.92</v>
      </c>
      <c r="AD73">
        <v>0</v>
      </c>
      <c r="AE73">
        <v>1</v>
      </c>
      <c r="AF73">
        <v>1</v>
      </c>
      <c r="AG73">
        <v>17.510000000000002</v>
      </c>
      <c r="AH73">
        <v>32.6</v>
      </c>
      <c r="AI73">
        <v>32.6</v>
      </c>
      <c r="AJ73">
        <v>25.96</v>
      </c>
      <c r="AK73">
        <v>1</v>
      </c>
      <c r="AL73">
        <v>0</v>
      </c>
    </row>
    <row r="74" spans="1:38">
      <c r="A74" t="s">
        <v>116</v>
      </c>
      <c r="B74" s="34">
        <v>260.13</v>
      </c>
      <c r="C74" s="34">
        <v>86.71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0.05</v>
      </c>
      <c r="K74" s="37">
        <v>0.05</v>
      </c>
      <c r="L74" s="37">
        <v>0.05</v>
      </c>
      <c r="M74">
        <v>117.28</v>
      </c>
      <c r="N74">
        <v>270.37</v>
      </c>
      <c r="O74">
        <v>100.69</v>
      </c>
      <c r="P74">
        <v>1.47</v>
      </c>
      <c r="Q74">
        <v>8.0500000000000007</v>
      </c>
      <c r="R74" s="93">
        <v>0</v>
      </c>
      <c r="S74" s="93">
        <v>0</v>
      </c>
      <c r="T74" s="93">
        <v>0</v>
      </c>
      <c r="U74">
        <v>1.53</v>
      </c>
      <c r="V74">
        <v>0</v>
      </c>
      <c r="W74">
        <v>1.94</v>
      </c>
      <c r="X74">
        <v>43.23</v>
      </c>
      <c r="Y74">
        <v>14.41</v>
      </c>
      <c r="Z74">
        <v>14.41</v>
      </c>
      <c r="AA74">
        <v>1.68</v>
      </c>
      <c r="AB74">
        <v>0.34</v>
      </c>
      <c r="AC74">
        <v>1.1100000000000001</v>
      </c>
      <c r="AD74">
        <v>0</v>
      </c>
      <c r="AE74">
        <v>0</v>
      </c>
      <c r="AF74">
        <v>0</v>
      </c>
      <c r="AG74">
        <v>16.64</v>
      </c>
      <c r="AH74">
        <v>32.67</v>
      </c>
      <c r="AI74">
        <v>32.67</v>
      </c>
      <c r="AJ74">
        <v>25.96</v>
      </c>
      <c r="AK74">
        <v>0</v>
      </c>
      <c r="AL74">
        <v>0</v>
      </c>
    </row>
    <row r="75" spans="1:38">
      <c r="A75" t="s">
        <v>117</v>
      </c>
      <c r="B75" s="34">
        <v>260.13</v>
      </c>
      <c r="C75" s="34">
        <v>86.71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117.28</v>
      </c>
      <c r="N75">
        <v>270.37</v>
      </c>
      <c r="O75">
        <v>100.69</v>
      </c>
      <c r="P75">
        <v>1.39</v>
      </c>
      <c r="Q75">
        <v>7.86</v>
      </c>
      <c r="R75" s="93">
        <v>0</v>
      </c>
      <c r="S75" s="93">
        <v>0</v>
      </c>
      <c r="T75" s="93">
        <v>0</v>
      </c>
      <c r="U75">
        <v>1.53</v>
      </c>
      <c r="V75">
        <v>0</v>
      </c>
      <c r="W75">
        <v>1.94</v>
      </c>
      <c r="X75">
        <v>42.99</v>
      </c>
      <c r="Y75">
        <v>14.34</v>
      </c>
      <c r="Z75">
        <v>14.33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13.22</v>
      </c>
      <c r="AH75">
        <v>58.54</v>
      </c>
      <c r="AI75">
        <v>58.54</v>
      </c>
      <c r="AJ75">
        <v>25.96</v>
      </c>
      <c r="AK75">
        <v>0</v>
      </c>
      <c r="AL75">
        <v>0</v>
      </c>
    </row>
    <row r="76" spans="1:38">
      <c r="A76" t="s">
        <v>118</v>
      </c>
      <c r="B76" s="34">
        <v>260.13</v>
      </c>
      <c r="C76" s="34">
        <v>86.71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117.28</v>
      </c>
      <c r="N76">
        <v>270.37</v>
      </c>
      <c r="O76">
        <v>100.69</v>
      </c>
      <c r="P76">
        <v>1.39</v>
      </c>
      <c r="Q76">
        <v>7.84</v>
      </c>
      <c r="R76" s="93">
        <v>0</v>
      </c>
      <c r="S76" s="93">
        <v>0</v>
      </c>
      <c r="T76" s="93">
        <v>0</v>
      </c>
      <c r="U76">
        <v>1.53</v>
      </c>
      <c r="V76">
        <v>0</v>
      </c>
      <c r="W76">
        <v>1.94</v>
      </c>
      <c r="X76">
        <v>42.97</v>
      </c>
      <c r="Y76">
        <v>14.34</v>
      </c>
      <c r="Z76">
        <v>14.32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12.83</v>
      </c>
      <c r="AH76">
        <v>60.55</v>
      </c>
      <c r="AI76">
        <v>60.55</v>
      </c>
      <c r="AJ76">
        <v>25.96</v>
      </c>
      <c r="AK76">
        <v>0</v>
      </c>
      <c r="AL76">
        <v>0</v>
      </c>
    </row>
    <row r="77" spans="1:38">
      <c r="A77" t="s">
        <v>119</v>
      </c>
      <c r="B77" s="34">
        <v>260.13</v>
      </c>
      <c r="C77" s="34">
        <v>86.71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117.28</v>
      </c>
      <c r="N77">
        <v>270.37</v>
      </c>
      <c r="O77">
        <v>100.69</v>
      </c>
      <c r="P77">
        <v>1.39</v>
      </c>
      <c r="Q77">
        <v>7.66</v>
      </c>
      <c r="R77" s="93">
        <v>0</v>
      </c>
      <c r="S77" s="93">
        <v>0</v>
      </c>
      <c r="T77" s="93">
        <v>0</v>
      </c>
      <c r="U77">
        <v>1.53</v>
      </c>
      <c r="V77">
        <v>0</v>
      </c>
      <c r="W77">
        <v>1.94</v>
      </c>
      <c r="X77">
        <v>43.04</v>
      </c>
      <c r="Y77">
        <v>14.34</v>
      </c>
      <c r="Z77">
        <v>14.35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15.05</v>
      </c>
      <c r="AH77">
        <v>62.56</v>
      </c>
      <c r="AI77">
        <v>62.56</v>
      </c>
      <c r="AJ77">
        <v>25.96</v>
      </c>
      <c r="AK77">
        <v>0</v>
      </c>
      <c r="AL77">
        <v>0</v>
      </c>
    </row>
    <row r="78" spans="1:38">
      <c r="A78" t="s">
        <v>120</v>
      </c>
      <c r="B78" s="34">
        <v>260.13</v>
      </c>
      <c r="C78" s="34">
        <v>86.71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117.28</v>
      </c>
      <c r="N78">
        <v>270.37</v>
      </c>
      <c r="O78">
        <v>100.69</v>
      </c>
      <c r="P78">
        <v>1.39</v>
      </c>
      <c r="Q78">
        <v>7.41</v>
      </c>
      <c r="R78" s="93">
        <v>0</v>
      </c>
      <c r="S78" s="93">
        <v>0</v>
      </c>
      <c r="T78" s="93">
        <v>0</v>
      </c>
      <c r="U78">
        <v>1.53</v>
      </c>
      <c r="V78">
        <v>0</v>
      </c>
      <c r="W78">
        <v>1.94</v>
      </c>
      <c r="X78">
        <v>43.26</v>
      </c>
      <c r="Y78">
        <v>14.41</v>
      </c>
      <c r="Z78">
        <v>14.42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15.07</v>
      </c>
      <c r="AH78">
        <v>64.569999999999993</v>
      </c>
      <c r="AI78">
        <v>64.569999999999993</v>
      </c>
      <c r="AJ78">
        <v>24.99</v>
      </c>
      <c r="AK78">
        <v>0</v>
      </c>
      <c r="AL78">
        <v>0</v>
      </c>
    </row>
    <row r="79" spans="1:38">
      <c r="A79" t="s">
        <v>121</v>
      </c>
      <c r="B79" s="34">
        <v>260.13</v>
      </c>
      <c r="C79" s="34">
        <v>86.71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117.28</v>
      </c>
      <c r="N79">
        <v>270.37</v>
      </c>
      <c r="O79">
        <v>100.69</v>
      </c>
      <c r="P79">
        <v>1.39</v>
      </c>
      <c r="Q79">
        <v>7.21</v>
      </c>
      <c r="R79" s="93">
        <v>0</v>
      </c>
      <c r="S79" s="93">
        <v>0</v>
      </c>
      <c r="T79" s="93">
        <v>0</v>
      </c>
      <c r="U79">
        <v>1.53</v>
      </c>
      <c r="V79">
        <v>0</v>
      </c>
      <c r="W79">
        <v>1.94</v>
      </c>
      <c r="X79">
        <v>66.77</v>
      </c>
      <c r="Y79">
        <v>22.25</v>
      </c>
      <c r="Z79">
        <v>22.26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15.2</v>
      </c>
      <c r="AH79">
        <v>63.25</v>
      </c>
      <c r="AI79">
        <v>63.25</v>
      </c>
      <c r="AJ79">
        <v>24.99</v>
      </c>
      <c r="AK79">
        <v>0</v>
      </c>
      <c r="AL79">
        <v>0</v>
      </c>
    </row>
    <row r="80" spans="1:38">
      <c r="A80" t="s">
        <v>122</v>
      </c>
      <c r="B80" s="34">
        <v>260.13</v>
      </c>
      <c r="C80" s="34">
        <v>86.71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117.28</v>
      </c>
      <c r="N80">
        <v>270.37</v>
      </c>
      <c r="O80">
        <v>100.69</v>
      </c>
      <c r="P80">
        <v>1.39</v>
      </c>
      <c r="Q80">
        <v>7.21</v>
      </c>
      <c r="R80" s="93">
        <v>0</v>
      </c>
      <c r="S80" s="93">
        <v>0</v>
      </c>
      <c r="T80" s="93">
        <v>0</v>
      </c>
      <c r="U80">
        <v>1.53</v>
      </c>
      <c r="V80">
        <v>0</v>
      </c>
      <c r="W80">
        <v>1.94</v>
      </c>
      <c r="X80">
        <v>67.56</v>
      </c>
      <c r="Y80">
        <v>22.51</v>
      </c>
      <c r="Z80">
        <v>22.52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15.34</v>
      </c>
      <c r="AH80">
        <v>63.78</v>
      </c>
      <c r="AI80">
        <v>63.78</v>
      </c>
      <c r="AJ80">
        <v>24.99</v>
      </c>
      <c r="AK80">
        <v>0</v>
      </c>
      <c r="AL80">
        <v>0</v>
      </c>
    </row>
    <row r="81" spans="1:38">
      <c r="A81" t="s">
        <v>123</v>
      </c>
      <c r="B81" s="34">
        <v>260.13</v>
      </c>
      <c r="C81" s="34">
        <v>86.71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117.28</v>
      </c>
      <c r="N81">
        <v>270.37</v>
      </c>
      <c r="O81">
        <v>100.69</v>
      </c>
      <c r="P81">
        <v>1.39</v>
      </c>
      <c r="Q81">
        <v>7.21</v>
      </c>
      <c r="R81" s="93">
        <v>0</v>
      </c>
      <c r="S81" s="93">
        <v>0</v>
      </c>
      <c r="T81" s="93">
        <v>0</v>
      </c>
      <c r="U81">
        <v>1.53</v>
      </c>
      <c r="V81">
        <v>0</v>
      </c>
      <c r="W81">
        <v>1.94</v>
      </c>
      <c r="X81">
        <v>67.760000000000005</v>
      </c>
      <c r="Y81">
        <v>22.59</v>
      </c>
      <c r="Z81">
        <v>22.59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15.34</v>
      </c>
      <c r="AH81">
        <v>73.89</v>
      </c>
      <c r="AI81">
        <v>73.89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260.13</v>
      </c>
      <c r="C82" s="34">
        <v>86.71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117.28</v>
      </c>
      <c r="N82">
        <v>270.37</v>
      </c>
      <c r="O82">
        <v>100.69</v>
      </c>
      <c r="P82">
        <v>1.39</v>
      </c>
      <c r="Q82">
        <v>7.21</v>
      </c>
      <c r="R82" s="93">
        <v>0</v>
      </c>
      <c r="S82" s="93">
        <v>0</v>
      </c>
      <c r="T82" s="93">
        <v>0</v>
      </c>
      <c r="U82">
        <v>1.53</v>
      </c>
      <c r="V82">
        <v>0</v>
      </c>
      <c r="W82">
        <v>1.94</v>
      </c>
      <c r="X82">
        <v>68.849999999999994</v>
      </c>
      <c r="Y82">
        <v>22.95</v>
      </c>
      <c r="Z82">
        <v>22.95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15.73</v>
      </c>
      <c r="AH82">
        <v>74.44</v>
      </c>
      <c r="AI82">
        <v>74.44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242.17</v>
      </c>
      <c r="C83" s="34">
        <v>76.22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117.28</v>
      </c>
      <c r="N83">
        <v>270.37</v>
      </c>
      <c r="O83">
        <v>71.849999999999994</v>
      </c>
      <c r="P83">
        <v>1.39</v>
      </c>
      <c r="Q83">
        <v>12.31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1.89</v>
      </c>
      <c r="X83">
        <v>82.71</v>
      </c>
      <c r="Y83">
        <v>27.56</v>
      </c>
      <c r="Z83">
        <v>27.57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15.91</v>
      </c>
      <c r="AH83">
        <v>74.959999999999994</v>
      </c>
      <c r="AI83">
        <v>74.959999999999994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242.17</v>
      </c>
      <c r="C84" s="34">
        <v>76.22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117.28</v>
      </c>
      <c r="N84">
        <v>270.37</v>
      </c>
      <c r="O84">
        <v>48.06</v>
      </c>
      <c r="P84">
        <v>1.39</v>
      </c>
      <c r="Q84">
        <v>12.79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1.89</v>
      </c>
      <c r="X84">
        <v>85.09</v>
      </c>
      <c r="Y84">
        <v>28.37</v>
      </c>
      <c r="Z84">
        <v>28.36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</v>
      </c>
      <c r="AH84">
        <v>75.209999999999994</v>
      </c>
      <c r="AI84">
        <v>75.209999999999994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242.17</v>
      </c>
      <c r="C85" s="34">
        <v>76.22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117.28</v>
      </c>
      <c r="N85">
        <v>270.37</v>
      </c>
      <c r="O85">
        <v>48.06</v>
      </c>
      <c r="P85">
        <v>1.39</v>
      </c>
      <c r="Q85">
        <v>13.22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1.89</v>
      </c>
      <c r="X85">
        <v>76.319999999999993</v>
      </c>
      <c r="Y85">
        <v>25.45</v>
      </c>
      <c r="Z85">
        <v>25.44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71.33</v>
      </c>
      <c r="AI85">
        <v>71.33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225.83</v>
      </c>
      <c r="C86" s="34">
        <v>76.22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96.13</v>
      </c>
      <c r="N86">
        <v>270.37</v>
      </c>
      <c r="O86">
        <v>48.06</v>
      </c>
      <c r="P86">
        <v>1.39</v>
      </c>
      <c r="Q86">
        <v>13.7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1.89</v>
      </c>
      <c r="X86">
        <v>76.209999999999994</v>
      </c>
      <c r="Y86">
        <v>25.41</v>
      </c>
      <c r="Z86">
        <v>25.4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</v>
      </c>
      <c r="AH86">
        <v>71.38</v>
      </c>
      <c r="AI86">
        <v>71.38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225.83</v>
      </c>
      <c r="C87" s="34">
        <v>76.22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71.52</v>
      </c>
      <c r="N87">
        <v>270.37</v>
      </c>
      <c r="O87">
        <v>48.06</v>
      </c>
      <c r="P87">
        <v>1.32</v>
      </c>
      <c r="Q87">
        <v>10.56</v>
      </c>
      <c r="R87" s="93">
        <v>0</v>
      </c>
      <c r="S87" s="93">
        <v>0</v>
      </c>
      <c r="T87" s="93">
        <v>0</v>
      </c>
      <c r="U87">
        <v>1.45</v>
      </c>
      <c r="V87">
        <v>0</v>
      </c>
      <c r="W87">
        <v>1.89</v>
      </c>
      <c r="X87">
        <v>75.959999999999994</v>
      </c>
      <c r="Y87">
        <v>25.32</v>
      </c>
      <c r="Z87">
        <v>25.32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</v>
      </c>
      <c r="AH87">
        <v>71.22</v>
      </c>
      <c r="AI87">
        <v>71.22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225.83</v>
      </c>
      <c r="C88" s="34">
        <v>76.22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71.52</v>
      </c>
      <c r="N88">
        <v>270.37</v>
      </c>
      <c r="O88">
        <v>48.06</v>
      </c>
      <c r="P88">
        <v>1.32</v>
      </c>
      <c r="Q88">
        <v>10.119999999999999</v>
      </c>
      <c r="R88" s="93">
        <v>0</v>
      </c>
      <c r="S88" s="93">
        <v>0</v>
      </c>
      <c r="T88" s="93">
        <v>0</v>
      </c>
      <c r="U88">
        <v>1.45</v>
      </c>
      <c r="V88">
        <v>0</v>
      </c>
      <c r="W88">
        <v>1.89</v>
      </c>
      <c r="X88">
        <v>75.900000000000006</v>
      </c>
      <c r="Y88">
        <v>25.31</v>
      </c>
      <c r="Z88">
        <v>25.3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</v>
      </c>
      <c r="AH88">
        <v>70.52</v>
      </c>
      <c r="AI88">
        <v>70.52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225.83</v>
      </c>
      <c r="C89" s="34">
        <v>76.22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71.52</v>
      </c>
      <c r="N89">
        <v>270.37</v>
      </c>
      <c r="O89">
        <v>48.06</v>
      </c>
      <c r="P89">
        <v>1.32</v>
      </c>
      <c r="Q89">
        <v>9.83</v>
      </c>
      <c r="R89" s="93">
        <v>0</v>
      </c>
      <c r="S89" s="93">
        <v>0</v>
      </c>
      <c r="T89" s="93">
        <v>0</v>
      </c>
      <c r="U89">
        <v>1.45</v>
      </c>
      <c r="V89">
        <v>0</v>
      </c>
      <c r="W89">
        <v>1.89</v>
      </c>
      <c r="X89">
        <v>75.03</v>
      </c>
      <c r="Y89">
        <v>25.01</v>
      </c>
      <c r="Z89">
        <v>25.01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14.34</v>
      </c>
      <c r="AH89">
        <v>79.819999999999993</v>
      </c>
      <c r="AI89">
        <v>79.819999999999993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225.83</v>
      </c>
      <c r="C90" s="34">
        <v>57.31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71.52</v>
      </c>
      <c r="N90">
        <v>270.37</v>
      </c>
      <c r="O90">
        <v>48.06</v>
      </c>
      <c r="P90">
        <v>1.32</v>
      </c>
      <c r="Q90">
        <v>9.5399999999999991</v>
      </c>
      <c r="R90" s="93">
        <v>0</v>
      </c>
      <c r="S90" s="93">
        <v>0</v>
      </c>
      <c r="T90" s="93">
        <v>0</v>
      </c>
      <c r="U90">
        <v>1.45</v>
      </c>
      <c r="V90">
        <v>0</v>
      </c>
      <c r="W90">
        <v>1.89</v>
      </c>
      <c r="X90">
        <v>75.03</v>
      </c>
      <c r="Y90">
        <v>25</v>
      </c>
      <c r="Z90">
        <v>25.01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</v>
      </c>
      <c r="AH90">
        <v>79.12</v>
      </c>
      <c r="AI90">
        <v>79.12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179.98</v>
      </c>
      <c r="C91" s="34">
        <v>57.31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71.52</v>
      </c>
      <c r="N91">
        <v>270.37</v>
      </c>
      <c r="O91">
        <v>48.06</v>
      </c>
      <c r="P91">
        <v>1.24</v>
      </c>
      <c r="Q91">
        <v>9.25</v>
      </c>
      <c r="R91" s="93">
        <v>0</v>
      </c>
      <c r="S91" s="93">
        <v>0</v>
      </c>
      <c r="T91" s="93">
        <v>0</v>
      </c>
      <c r="U91">
        <v>1.45</v>
      </c>
      <c r="V91">
        <v>0</v>
      </c>
      <c r="W91">
        <v>1.89</v>
      </c>
      <c r="X91">
        <v>74.78</v>
      </c>
      <c r="Y91">
        <v>24.92</v>
      </c>
      <c r="Z91">
        <v>24.93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13.66</v>
      </c>
      <c r="AH91">
        <v>78.42</v>
      </c>
      <c r="AI91">
        <v>78.42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179.98</v>
      </c>
      <c r="C92" s="34">
        <v>57.31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71.52</v>
      </c>
      <c r="N92">
        <v>270.37</v>
      </c>
      <c r="O92">
        <v>48.06</v>
      </c>
      <c r="P92">
        <v>1.24</v>
      </c>
      <c r="Q92">
        <v>8.93</v>
      </c>
      <c r="R92" s="93">
        <v>0</v>
      </c>
      <c r="S92" s="93">
        <v>0</v>
      </c>
      <c r="T92" s="93">
        <v>0</v>
      </c>
      <c r="U92">
        <v>1.45</v>
      </c>
      <c r="V92">
        <v>0</v>
      </c>
      <c r="W92">
        <v>1.89</v>
      </c>
      <c r="X92">
        <v>74.489999999999995</v>
      </c>
      <c r="Y92">
        <v>24.82</v>
      </c>
      <c r="Z92">
        <v>24.83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21.23</v>
      </c>
      <c r="AH92">
        <v>77.72</v>
      </c>
      <c r="AI92">
        <v>77.72</v>
      </c>
      <c r="AJ92">
        <v>24.03</v>
      </c>
      <c r="AK92">
        <v>0</v>
      </c>
      <c r="AL92">
        <v>0</v>
      </c>
    </row>
    <row r="93" spans="1:38">
      <c r="A93" t="s">
        <v>135</v>
      </c>
      <c r="B93" s="34">
        <v>179.98</v>
      </c>
      <c r="C93" s="34">
        <v>57.31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71.52</v>
      </c>
      <c r="N93">
        <v>270.37</v>
      </c>
      <c r="O93">
        <v>48.06</v>
      </c>
      <c r="P93">
        <v>1.24</v>
      </c>
      <c r="Q93">
        <v>8.64</v>
      </c>
      <c r="R93" s="93">
        <v>0</v>
      </c>
      <c r="S93" s="93">
        <v>0</v>
      </c>
      <c r="T93" s="93">
        <v>0</v>
      </c>
      <c r="U93">
        <v>1.45</v>
      </c>
      <c r="V93">
        <v>0</v>
      </c>
      <c r="W93">
        <v>1.89</v>
      </c>
      <c r="X93">
        <v>74.25</v>
      </c>
      <c r="Y93">
        <v>24.76</v>
      </c>
      <c r="Z93">
        <v>24.75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20.57</v>
      </c>
      <c r="AH93">
        <v>77.02</v>
      </c>
      <c r="AI93">
        <v>77.02</v>
      </c>
      <c r="AJ93">
        <v>24.03</v>
      </c>
      <c r="AK93">
        <v>0</v>
      </c>
      <c r="AL93">
        <v>0</v>
      </c>
    </row>
    <row r="94" spans="1:38">
      <c r="A94" t="s">
        <v>136</v>
      </c>
      <c r="B94" s="34">
        <v>179.98</v>
      </c>
      <c r="C94" s="34">
        <v>57.31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71.52</v>
      </c>
      <c r="N94">
        <v>270.37</v>
      </c>
      <c r="O94">
        <v>48.06</v>
      </c>
      <c r="P94">
        <v>1.24</v>
      </c>
      <c r="Q94">
        <v>8.35</v>
      </c>
      <c r="R94" s="93">
        <v>0</v>
      </c>
      <c r="S94" s="93">
        <v>0</v>
      </c>
      <c r="T94" s="93">
        <v>0</v>
      </c>
      <c r="U94">
        <v>1.45</v>
      </c>
      <c r="V94">
        <v>0</v>
      </c>
      <c r="W94">
        <v>1.89</v>
      </c>
      <c r="X94">
        <v>73.39</v>
      </c>
      <c r="Y94">
        <v>24.46</v>
      </c>
      <c r="Z94">
        <v>24.46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19.79</v>
      </c>
      <c r="AH94">
        <v>76.319999999999993</v>
      </c>
      <c r="AI94">
        <v>76.319999999999993</v>
      </c>
      <c r="AJ94">
        <v>24.03</v>
      </c>
      <c r="AK94">
        <v>0</v>
      </c>
      <c r="AL94">
        <v>0</v>
      </c>
    </row>
    <row r="95" spans="1:38">
      <c r="A95" t="s">
        <v>137</v>
      </c>
      <c r="B95" s="34">
        <v>153.81</v>
      </c>
      <c r="C95" s="34">
        <v>32.68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71.52</v>
      </c>
      <c r="N95">
        <v>240.32</v>
      </c>
      <c r="O95">
        <v>48.06</v>
      </c>
      <c r="P95">
        <v>1.24</v>
      </c>
      <c r="Q95">
        <v>8.02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1.89</v>
      </c>
      <c r="X95">
        <v>72.88</v>
      </c>
      <c r="Y95">
        <v>24.3</v>
      </c>
      <c r="Z95">
        <v>24.29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19.010000000000002</v>
      </c>
      <c r="AH95">
        <v>74.88</v>
      </c>
      <c r="AI95">
        <v>74.88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120.16</v>
      </c>
      <c r="C96" s="34">
        <v>32.68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71.52</v>
      </c>
      <c r="N96">
        <v>221.1</v>
      </c>
      <c r="O96">
        <v>48.06</v>
      </c>
      <c r="P96">
        <v>1.24</v>
      </c>
      <c r="Q96">
        <v>7.75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1.89</v>
      </c>
      <c r="X96">
        <v>70.709999999999994</v>
      </c>
      <c r="Y96">
        <v>23.58</v>
      </c>
      <c r="Z96">
        <v>23.57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18.399999999999999</v>
      </c>
      <c r="AH96">
        <v>74.61</v>
      </c>
      <c r="AI96">
        <v>74.61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120.16</v>
      </c>
      <c r="C97" s="34">
        <v>32.68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71.52</v>
      </c>
      <c r="N97">
        <v>221.1</v>
      </c>
      <c r="O97">
        <v>48.06</v>
      </c>
      <c r="P97">
        <v>1.24</v>
      </c>
      <c r="Q97">
        <v>7.5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1.89</v>
      </c>
      <c r="X97">
        <v>70.3</v>
      </c>
      <c r="Y97">
        <v>23.44</v>
      </c>
      <c r="Z97">
        <v>23.43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17.989999999999998</v>
      </c>
      <c r="AH97">
        <v>73.430000000000007</v>
      </c>
      <c r="AI97">
        <v>73.430000000000007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120.16</v>
      </c>
      <c r="C98" s="34">
        <v>32.68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71.52</v>
      </c>
      <c r="N98">
        <v>192.26</v>
      </c>
      <c r="O98">
        <v>48.06</v>
      </c>
      <c r="P98">
        <v>1.24</v>
      </c>
      <c r="Q98">
        <v>7.21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1.89</v>
      </c>
      <c r="X98">
        <v>69.14</v>
      </c>
      <c r="Y98">
        <v>23.05</v>
      </c>
      <c r="Z98">
        <v>23.05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17.559999999999999</v>
      </c>
      <c r="AH98">
        <v>72.28</v>
      </c>
      <c r="AI98">
        <v>72.28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5.0431074999999987</v>
      </c>
      <c r="C99" s="34">
        <f t="shared" ref="C99:P99" si="2">SUM(C3:C98)/4000</f>
        <v>1.523745000000001</v>
      </c>
      <c r="D99" s="93">
        <f t="shared" ref="D99" si="3">SUM(D3:D98)/4000</f>
        <v>0.92268000000000006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0.10151749999999997</v>
      </c>
      <c r="K99" s="37">
        <f t="shared" si="2"/>
        <v>0.10151749999999997</v>
      </c>
      <c r="L99" s="37">
        <f t="shared" si="2"/>
        <v>0.10405750000000001</v>
      </c>
      <c r="M99">
        <f t="shared" si="2"/>
        <v>2.3248150000000001</v>
      </c>
      <c r="N99">
        <f t="shared" si="2"/>
        <v>5.7689424999999996</v>
      </c>
      <c r="O99">
        <f t="shared" si="2"/>
        <v>1.5690049999999993</v>
      </c>
      <c r="P99">
        <f t="shared" si="2"/>
        <v>3.085999999999996E-2</v>
      </c>
      <c r="Q99">
        <f t="shared" ref="Q99:AF99" si="5">SUM(Q3:Q98)/4000</f>
        <v>0.18407749999999998</v>
      </c>
      <c r="R99" s="93">
        <f t="shared" si="5"/>
        <v>0.31317749999999994</v>
      </c>
      <c r="S99" s="93">
        <f t="shared" si="5"/>
        <v>0.29162500000000002</v>
      </c>
      <c r="T99" s="93">
        <f t="shared" si="5"/>
        <v>0.31787749999999992</v>
      </c>
      <c r="U99">
        <f t="shared" si="5"/>
        <v>3.4885000000000006E-2</v>
      </c>
      <c r="V99">
        <f t="shared" si="5"/>
        <v>0.65198429825000004</v>
      </c>
      <c r="W99">
        <f t="shared" si="5"/>
        <v>4.5239999999999933E-2</v>
      </c>
      <c r="X99">
        <f t="shared" si="5"/>
        <v>1.4159500000000005</v>
      </c>
      <c r="Y99">
        <f t="shared" si="5"/>
        <v>0.47196999999999989</v>
      </c>
      <c r="Z99">
        <f t="shared" si="5"/>
        <v>0.47198749999999995</v>
      </c>
      <c r="AA99">
        <f t="shared" si="5"/>
        <v>1.5910025000000001</v>
      </c>
      <c r="AB99">
        <f t="shared" si="5"/>
        <v>0.31818500000000005</v>
      </c>
      <c r="AC99">
        <f t="shared" si="5"/>
        <v>0.5759225</v>
      </c>
      <c r="AD99">
        <f t="shared" si="5"/>
        <v>0.29256249999999995</v>
      </c>
      <c r="AE99">
        <f t="shared" si="5"/>
        <v>0.53300000000000003</v>
      </c>
      <c r="AF99">
        <f t="shared" si="5"/>
        <v>0.26600000000000001</v>
      </c>
      <c r="AG99">
        <f t="shared" ref="AG99:AM99" si="6">SUM(AG3:AG98)/4000</f>
        <v>0.37261749999999993</v>
      </c>
      <c r="AH99">
        <f t="shared" si="6"/>
        <v>1.2367000000000006</v>
      </c>
      <c r="AI99">
        <f t="shared" si="6"/>
        <v>1.2367000000000006</v>
      </c>
      <c r="AJ99">
        <f t="shared" si="6"/>
        <v>0.47749249999999988</v>
      </c>
      <c r="AK99">
        <f t="shared" si="6"/>
        <v>1.1452500000000001</v>
      </c>
      <c r="AL99">
        <f t="shared" si="6"/>
        <v>0.48725000000000002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279.99560216508792</v>
      </c>
      <c r="L3">
        <v>0.99876564979721383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4.0000000000000009</v>
      </c>
      <c r="R3">
        <v>7.0006934812760067</v>
      </c>
      <c r="S3">
        <v>0</v>
      </c>
      <c r="T3">
        <v>0</v>
      </c>
      <c r="U3">
        <v>62.103002124118063</v>
      </c>
      <c r="V3">
        <v>3.004158004158004</v>
      </c>
      <c r="W3">
        <v>5.0029717682020802</v>
      </c>
      <c r="X3">
        <v>14.999032414126754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23.856719999999999</v>
      </c>
      <c r="AL3">
        <v>1.7337999999999998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652.9871903314388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279.99560216508792</v>
      </c>
      <c r="L4">
        <v>0.99876564979721383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4.0000000000000009</v>
      </c>
      <c r="R4">
        <v>7.0006934812760067</v>
      </c>
      <c r="S4">
        <v>0</v>
      </c>
      <c r="T4">
        <v>0</v>
      </c>
      <c r="U4">
        <v>62.112816901408458</v>
      </c>
      <c r="V4">
        <v>3.004158004158004</v>
      </c>
      <c r="W4">
        <v>5.0029717682020802</v>
      </c>
      <c r="X4">
        <v>14.999032414126754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23.856719999999999</v>
      </c>
      <c r="AL4">
        <v>1.7337999999999998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652.99700510872913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279.99560216508792</v>
      </c>
      <c r="L5">
        <v>0.99876564979721383</v>
      </c>
      <c r="M5">
        <v>35.511610216450215</v>
      </c>
      <c r="N5">
        <v>30.001860484219627</v>
      </c>
      <c r="O5">
        <v>73.286030293152763</v>
      </c>
      <c r="P5">
        <v>24.383726812816189</v>
      </c>
      <c r="Q5">
        <v>4.0000000000000009</v>
      </c>
      <c r="R5">
        <v>7.0006934812760067</v>
      </c>
      <c r="S5">
        <v>0</v>
      </c>
      <c r="T5">
        <v>0</v>
      </c>
      <c r="U5">
        <v>62.112816901408458</v>
      </c>
      <c r="V5">
        <v>3.004158004158004</v>
      </c>
      <c r="W5">
        <v>5.0029717682020802</v>
      </c>
      <c r="X5">
        <v>14.999032414126754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23.856719999999999</v>
      </c>
      <c r="AL5">
        <v>1.7337999999999998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2.4244999999999988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580.58959328765388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279.99560216508792</v>
      </c>
      <c r="L6">
        <v>0.99876564979721383</v>
      </c>
      <c r="M6">
        <v>30.002256637484368</v>
      </c>
      <c r="N6">
        <v>30.001860484219627</v>
      </c>
      <c r="O6">
        <v>73.286030293152763</v>
      </c>
      <c r="P6">
        <v>24.383726812816189</v>
      </c>
      <c r="Q6">
        <v>4.0000000000000009</v>
      </c>
      <c r="R6">
        <v>7.0006934812760067</v>
      </c>
      <c r="S6">
        <v>0</v>
      </c>
      <c r="T6">
        <v>0</v>
      </c>
      <c r="U6">
        <v>62.112816901408458</v>
      </c>
      <c r="V6">
        <v>3.004158004158004</v>
      </c>
      <c r="W6">
        <v>5.0029717682020802</v>
      </c>
      <c r="X6">
        <v>14.999032414126754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23.856719999999999</v>
      </c>
      <c r="AL6">
        <v>1.7337999999999998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2.4244999999999988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575.08023970868805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279.99560216508792</v>
      </c>
      <c r="L7">
        <v>0.99876564979721383</v>
      </c>
      <c r="M7">
        <v>30.002256637484368</v>
      </c>
      <c r="N7">
        <v>30.001860484219627</v>
      </c>
      <c r="O7">
        <v>52.676461883983372</v>
      </c>
      <c r="P7">
        <v>15.999109344188152</v>
      </c>
      <c r="Q7">
        <v>4.0000000000000009</v>
      </c>
      <c r="R7">
        <v>7.0006934812760067</v>
      </c>
      <c r="S7">
        <v>0</v>
      </c>
      <c r="T7">
        <v>0</v>
      </c>
      <c r="U7">
        <v>62.112816901408458</v>
      </c>
      <c r="V7">
        <v>3.004158004158004</v>
      </c>
      <c r="W7">
        <v>5.0029717682020802</v>
      </c>
      <c r="X7">
        <v>14.999032414126754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23.856719999999999</v>
      </c>
      <c r="AL7">
        <v>1.7337999999999998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2.4244999999999988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546.08605383089059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279.99560216508792</v>
      </c>
      <c r="L8">
        <v>0.99876564979721383</v>
      </c>
      <c r="M8">
        <v>30.002256637484368</v>
      </c>
      <c r="N8">
        <v>30.001860484219627</v>
      </c>
      <c r="O8">
        <v>31.768665111220958</v>
      </c>
      <c r="P8">
        <v>15.999109344188152</v>
      </c>
      <c r="Q8">
        <v>4.0000000000000009</v>
      </c>
      <c r="R8">
        <v>7.0006934812760067</v>
      </c>
      <c r="S8">
        <v>0</v>
      </c>
      <c r="T8">
        <v>0</v>
      </c>
      <c r="U8">
        <v>62.112816901408458</v>
      </c>
      <c r="V8">
        <v>3.004158004158004</v>
      </c>
      <c r="W8">
        <v>5.0029717682020802</v>
      </c>
      <c r="X8">
        <v>14.999032414126754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23.856719999999999</v>
      </c>
      <c r="AL8">
        <v>11.2697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2.4244999999999988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534.71415705812819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279.99560216508792</v>
      </c>
      <c r="L9">
        <v>0.99876564979721383</v>
      </c>
      <c r="M9">
        <v>30.002256637484368</v>
      </c>
      <c r="N9">
        <v>30.001860484219627</v>
      </c>
      <c r="O9">
        <v>30.001960502135372</v>
      </c>
      <c r="P9">
        <v>15.999109344188152</v>
      </c>
      <c r="Q9">
        <v>4.0000000000000009</v>
      </c>
      <c r="R9">
        <v>7.0006934812760067</v>
      </c>
      <c r="S9">
        <v>0</v>
      </c>
      <c r="T9">
        <v>0</v>
      </c>
      <c r="U9">
        <v>62.112816901408458</v>
      </c>
      <c r="V9">
        <v>3.004158004158004</v>
      </c>
      <c r="W9">
        <v>5.0029717682020802</v>
      </c>
      <c r="X9">
        <v>14.999032414126754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23.856719999999999</v>
      </c>
      <c r="AL9">
        <v>52.880899999999997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2.4244999999999988</v>
      </c>
      <c r="AS9">
        <v>2.6585999999999999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566.34653244904257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279.99560216508792</v>
      </c>
      <c r="L10">
        <v>0.99876564979721383</v>
      </c>
      <c r="M10">
        <v>30.002256637484368</v>
      </c>
      <c r="N10">
        <v>30.001860484219627</v>
      </c>
      <c r="O10">
        <v>30.001960502135372</v>
      </c>
      <c r="P10">
        <v>15.999109344188152</v>
      </c>
      <c r="Q10">
        <v>4.0000000000000009</v>
      </c>
      <c r="R10">
        <v>7.0006934812760067</v>
      </c>
      <c r="S10">
        <v>0</v>
      </c>
      <c r="T10">
        <v>0</v>
      </c>
      <c r="U10">
        <v>62.112816901408458</v>
      </c>
      <c r="V10">
        <v>3.004158004158004</v>
      </c>
      <c r="W10">
        <v>5.0029717682020802</v>
      </c>
      <c r="X10">
        <v>14.999032414126754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23.856719999999999</v>
      </c>
      <c r="AL10">
        <v>52.880899999999997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2.4244999999999988</v>
      </c>
      <c r="AS10">
        <v>2.6585999999999999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566.34653244904257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279.99560216508792</v>
      </c>
      <c r="L11">
        <v>0.99876564979721383</v>
      </c>
      <c r="M11">
        <v>30.002256637484368</v>
      </c>
      <c r="N11">
        <v>30.001860484219627</v>
      </c>
      <c r="O11">
        <v>30.001960502135372</v>
      </c>
      <c r="P11">
        <v>15.999109344188152</v>
      </c>
      <c r="Q11">
        <v>4.0000000000000009</v>
      </c>
      <c r="R11">
        <v>7.0006934812760067</v>
      </c>
      <c r="S11">
        <v>0</v>
      </c>
      <c r="T11">
        <v>0</v>
      </c>
      <c r="U11">
        <v>62.112816901408458</v>
      </c>
      <c r="V11">
        <v>3.004158004158004</v>
      </c>
      <c r="W11">
        <v>5.0029717682020802</v>
      </c>
      <c r="X11">
        <v>14.999032414126754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23.856719999999999</v>
      </c>
      <c r="AL11">
        <v>52.880899999999997</v>
      </c>
      <c r="AM11">
        <v>0</v>
      </c>
      <c r="AN11">
        <v>0</v>
      </c>
      <c r="AO11">
        <v>0</v>
      </c>
      <c r="AP11">
        <v>3.6571212520925043</v>
      </c>
      <c r="AQ11">
        <v>0</v>
      </c>
      <c r="AR11">
        <v>2.4244999999999988</v>
      </c>
      <c r="AS11">
        <v>2.6585999999999999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568.59706860417634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279.99560216508792</v>
      </c>
      <c r="L12">
        <v>0.99876564979721383</v>
      </c>
      <c r="M12">
        <v>30.002256637484368</v>
      </c>
      <c r="N12">
        <v>30.001860484219627</v>
      </c>
      <c r="O12">
        <v>30.001960502135372</v>
      </c>
      <c r="P12">
        <v>15.999109344188152</v>
      </c>
      <c r="Q12">
        <v>4.0000000000000009</v>
      </c>
      <c r="R12">
        <v>7.0006934812760067</v>
      </c>
      <c r="S12">
        <v>0</v>
      </c>
      <c r="T12">
        <v>0</v>
      </c>
      <c r="U12">
        <v>62.112816901408458</v>
      </c>
      <c r="V12">
        <v>3.004158004158004</v>
      </c>
      <c r="W12">
        <v>5.0029717682020802</v>
      </c>
      <c r="X12">
        <v>14.999032414126754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23.856719999999999</v>
      </c>
      <c r="AL12">
        <v>52.880899999999997</v>
      </c>
      <c r="AM12">
        <v>0</v>
      </c>
      <c r="AN12">
        <v>0</v>
      </c>
      <c r="AO12">
        <v>0</v>
      </c>
      <c r="AP12">
        <v>3.6571212520925043</v>
      </c>
      <c r="AQ12">
        <v>0</v>
      </c>
      <c r="AR12">
        <v>2.4244999999999988</v>
      </c>
      <c r="AS12">
        <v>2.6585999999999999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568.59706860417634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279.99560216508792</v>
      </c>
      <c r="L13">
        <v>0.99876564979721383</v>
      </c>
      <c r="M13">
        <v>30.002256637484368</v>
      </c>
      <c r="N13">
        <v>30.001860484219627</v>
      </c>
      <c r="O13">
        <v>30.001960502135372</v>
      </c>
      <c r="P13">
        <v>15.999109344188152</v>
      </c>
      <c r="Q13">
        <v>4.0000000000000009</v>
      </c>
      <c r="R13">
        <v>7.0006934812760067</v>
      </c>
      <c r="S13">
        <v>0</v>
      </c>
      <c r="T13">
        <v>0</v>
      </c>
      <c r="U13">
        <v>62.112816901408458</v>
      </c>
      <c r="V13">
        <v>3.004158004158004</v>
      </c>
      <c r="W13">
        <v>5.0029717682020802</v>
      </c>
      <c r="X13">
        <v>14.999032414126754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23.856719999999999</v>
      </c>
      <c r="AL13">
        <v>10.402799999999999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2.4244999999999988</v>
      </c>
      <c r="AS13">
        <v>2.6585999999999999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526.1189686041763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279.99560216508792</v>
      </c>
      <c r="L14">
        <v>0.99876564979721383</v>
      </c>
      <c r="M14">
        <v>30.002256637484368</v>
      </c>
      <c r="N14">
        <v>30.001860484219627</v>
      </c>
      <c r="O14">
        <v>30.001960502135372</v>
      </c>
      <c r="P14">
        <v>15.999109344188152</v>
      </c>
      <c r="Q14">
        <v>4.0000000000000009</v>
      </c>
      <c r="R14">
        <v>7.0006934812760067</v>
      </c>
      <c r="S14">
        <v>0</v>
      </c>
      <c r="T14">
        <v>0</v>
      </c>
      <c r="U14">
        <v>62.112816901408458</v>
      </c>
      <c r="V14">
        <v>3.004158004158004</v>
      </c>
      <c r="W14">
        <v>5.0029717682020802</v>
      </c>
      <c r="X14">
        <v>14.999032414126754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23.856719999999999</v>
      </c>
      <c r="AL14">
        <v>1.7337999999999998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2.4244999999999988</v>
      </c>
      <c r="AS14">
        <v>2.6585999999999999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517.44996860417632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279.99560216508792</v>
      </c>
      <c r="L15">
        <v>0.99876564979721383</v>
      </c>
      <c r="M15">
        <v>30.002256637484368</v>
      </c>
      <c r="N15">
        <v>30.001860484219627</v>
      </c>
      <c r="O15">
        <v>30.001960502135372</v>
      </c>
      <c r="P15">
        <v>24.383726812816189</v>
      </c>
      <c r="Q15">
        <v>4.0000000000000009</v>
      </c>
      <c r="R15">
        <v>7.0006934812760067</v>
      </c>
      <c r="S15">
        <v>0</v>
      </c>
      <c r="T15">
        <v>0</v>
      </c>
      <c r="U15">
        <v>62.112816901408458</v>
      </c>
      <c r="V15">
        <v>3.004158004158004</v>
      </c>
      <c r="W15">
        <v>5.0029717682020802</v>
      </c>
      <c r="X15">
        <v>14.999032414126754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23.856719999999999</v>
      </c>
      <c r="AL15">
        <v>1.7337999999999998</v>
      </c>
      <c r="AM15">
        <v>0</v>
      </c>
      <c r="AN15">
        <v>0</v>
      </c>
      <c r="AO15">
        <v>0</v>
      </c>
      <c r="AP15">
        <v>3.6571212520925043</v>
      </c>
      <c r="AQ15">
        <v>0</v>
      </c>
      <c r="AR15">
        <v>2.4244999999999988</v>
      </c>
      <c r="AS15">
        <v>2.6585999999999999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525.83458607280443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279.99560216508792</v>
      </c>
      <c r="L16">
        <v>0.99876564979721383</v>
      </c>
      <c r="M16">
        <v>30.002256637484368</v>
      </c>
      <c r="N16">
        <v>30.001860484219627</v>
      </c>
      <c r="O16">
        <v>30.001960502135372</v>
      </c>
      <c r="P16">
        <v>24.383726812816189</v>
      </c>
      <c r="Q16">
        <v>4.0000000000000009</v>
      </c>
      <c r="R16">
        <v>7.0006934812760067</v>
      </c>
      <c r="S16">
        <v>0</v>
      </c>
      <c r="T16">
        <v>0</v>
      </c>
      <c r="U16">
        <v>62.112816901408458</v>
      </c>
      <c r="V16">
        <v>3.004158004158004</v>
      </c>
      <c r="W16">
        <v>5.0029717682020802</v>
      </c>
      <c r="X16">
        <v>14.999032414126754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23.856719999999999</v>
      </c>
      <c r="AL16">
        <v>1.7337999999999998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2.4244999999999988</v>
      </c>
      <c r="AS16">
        <v>2.6585999999999999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523.58404991767065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279.99560216508792</v>
      </c>
      <c r="L17">
        <v>0.99876564979721383</v>
      </c>
      <c r="M17">
        <v>30.002256637484368</v>
      </c>
      <c r="N17">
        <v>30.001860484219627</v>
      </c>
      <c r="O17">
        <v>30.001960502135372</v>
      </c>
      <c r="P17">
        <v>24.383726812816189</v>
      </c>
      <c r="Q17">
        <v>4.0000000000000009</v>
      </c>
      <c r="R17">
        <v>7.0006934812760067</v>
      </c>
      <c r="S17">
        <v>0</v>
      </c>
      <c r="T17">
        <v>0</v>
      </c>
      <c r="U17">
        <v>62.112816901408458</v>
      </c>
      <c r="V17">
        <v>3.004158004158004</v>
      </c>
      <c r="W17">
        <v>5.0029717682020802</v>
      </c>
      <c r="X17">
        <v>14.999032414126754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23.856719999999999</v>
      </c>
      <c r="AL17">
        <v>1.7337999999999998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2.4244999999999988</v>
      </c>
      <c r="AS17">
        <v>2.6585999999999999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529.7355499176706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279.99560216508792</v>
      </c>
      <c r="L18">
        <v>0.99876564979721383</v>
      </c>
      <c r="M18">
        <v>30.002256637484368</v>
      </c>
      <c r="N18">
        <v>30.001860484219627</v>
      </c>
      <c r="O18">
        <v>30.001960502135372</v>
      </c>
      <c r="P18">
        <v>24.383726812816189</v>
      </c>
      <c r="Q18">
        <v>4.0000000000000009</v>
      </c>
      <c r="R18">
        <v>7.0006934812760067</v>
      </c>
      <c r="S18">
        <v>0</v>
      </c>
      <c r="T18">
        <v>0</v>
      </c>
      <c r="U18">
        <v>62.112816901408458</v>
      </c>
      <c r="V18">
        <v>3.004158004158004</v>
      </c>
      <c r="W18">
        <v>5.0029717682020802</v>
      </c>
      <c r="X18">
        <v>14.999032414126754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23.856719999999999</v>
      </c>
      <c r="AL18">
        <v>1.7337999999999998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2.4244999999999988</v>
      </c>
      <c r="AS18">
        <v>2.6585999999999999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529.7355499176706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279.99560216508792</v>
      </c>
      <c r="L19">
        <v>0.99876564979721383</v>
      </c>
      <c r="M19">
        <v>58.077947991806333</v>
      </c>
      <c r="N19">
        <v>51.377648090019576</v>
      </c>
      <c r="O19">
        <v>66.959806430347115</v>
      </c>
      <c r="P19">
        <v>24.383726812816189</v>
      </c>
      <c r="Q19">
        <v>4.0000000000000009</v>
      </c>
      <c r="R19">
        <v>7.0006934812760067</v>
      </c>
      <c r="S19">
        <v>0</v>
      </c>
      <c r="T19">
        <v>0</v>
      </c>
      <c r="U19">
        <v>62.112816901408458</v>
      </c>
      <c r="V19">
        <v>3.004158004158004</v>
      </c>
      <c r="W19">
        <v>5.0029717682020802</v>
      </c>
      <c r="X19">
        <v>14.999032414126754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23.856719999999999</v>
      </c>
      <c r="AL19">
        <v>1.7337999999999998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2.4244999999999988</v>
      </c>
      <c r="AS19">
        <v>2.6585999999999999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616.1448748060044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279.99560216508792</v>
      </c>
      <c r="L20">
        <v>0.99876564979721383</v>
      </c>
      <c r="M20">
        <v>63.767526006331977</v>
      </c>
      <c r="N20">
        <v>51.883862515413071</v>
      </c>
      <c r="O20">
        <v>73.286030293152763</v>
      </c>
      <c r="P20">
        <v>24.383726812816189</v>
      </c>
      <c r="Q20">
        <v>4.0000000000000009</v>
      </c>
      <c r="R20">
        <v>7.0006934812760067</v>
      </c>
      <c r="S20">
        <v>0</v>
      </c>
      <c r="T20">
        <v>0</v>
      </c>
      <c r="U20">
        <v>62.112816901408458</v>
      </c>
      <c r="V20">
        <v>3.004158004158004</v>
      </c>
      <c r="W20">
        <v>5.0029717682020802</v>
      </c>
      <c r="X20">
        <v>14.999032414126754</v>
      </c>
      <c r="Y20">
        <v>0</v>
      </c>
      <c r="Z20">
        <v>0</v>
      </c>
      <c r="AA20">
        <v>0</v>
      </c>
      <c r="AB20">
        <v>0</v>
      </c>
      <c r="AC20">
        <v>4.25068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23.856719999999999</v>
      </c>
      <c r="AL20">
        <v>1.7337999999999998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2.4244999999999988</v>
      </c>
      <c r="AS20">
        <v>2.6585999999999999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632.91757110872913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279.99560216508792</v>
      </c>
      <c r="L21">
        <v>0.99876564979721383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4.0000000000000009</v>
      </c>
      <c r="R21">
        <v>7.0006934812760067</v>
      </c>
      <c r="S21">
        <v>0</v>
      </c>
      <c r="T21">
        <v>0</v>
      </c>
      <c r="U21">
        <v>62.112816901408458</v>
      </c>
      <c r="V21">
        <v>3.004158004158004</v>
      </c>
      <c r="W21">
        <v>5.0029717682020802</v>
      </c>
      <c r="X21">
        <v>14.999032414126754</v>
      </c>
      <c r="Y21">
        <v>0</v>
      </c>
      <c r="Z21">
        <v>0</v>
      </c>
      <c r="AA21">
        <v>0</v>
      </c>
      <c r="AB21">
        <v>5.7837519999999989</v>
      </c>
      <c r="AC21">
        <v>8.5013599999999983</v>
      </c>
      <c r="AD21">
        <v>0</v>
      </c>
      <c r="AE21">
        <v>7.2375940000000005</v>
      </c>
      <c r="AF21">
        <v>6.1515000000000004</v>
      </c>
      <c r="AG21">
        <v>0</v>
      </c>
      <c r="AH21">
        <v>0</v>
      </c>
      <c r="AI21">
        <v>0</v>
      </c>
      <c r="AJ21">
        <v>0</v>
      </c>
      <c r="AK21">
        <v>23.856719999999999</v>
      </c>
      <c r="AL21">
        <v>1.7337999999999998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2.4244999999999988</v>
      </c>
      <c r="AS21">
        <v>2.6585999999999999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650.18959710872912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279.99560216508792</v>
      </c>
      <c r="L22">
        <v>0.99876564979721383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4.0000000000000009</v>
      </c>
      <c r="R22">
        <v>7.0006934812760067</v>
      </c>
      <c r="S22">
        <v>0</v>
      </c>
      <c r="T22">
        <v>0</v>
      </c>
      <c r="U22">
        <v>62.112816901408458</v>
      </c>
      <c r="V22">
        <v>3.004158004158004</v>
      </c>
      <c r="W22">
        <v>5.0029717682020802</v>
      </c>
      <c r="X22">
        <v>14.999032414126754</v>
      </c>
      <c r="Y22">
        <v>0</v>
      </c>
      <c r="Z22">
        <v>0</v>
      </c>
      <c r="AA22">
        <v>0</v>
      </c>
      <c r="AB22">
        <v>11.567504</v>
      </c>
      <c r="AC22">
        <v>8.5013599999999983</v>
      </c>
      <c r="AD22">
        <v>0</v>
      </c>
      <c r="AE22">
        <v>7.2375940000000005</v>
      </c>
      <c r="AF22">
        <v>6.1515000000000004</v>
      </c>
      <c r="AG22">
        <v>0</v>
      </c>
      <c r="AH22">
        <v>0</v>
      </c>
      <c r="AI22">
        <v>0</v>
      </c>
      <c r="AJ22">
        <v>0</v>
      </c>
      <c r="AK22">
        <v>23.856719999999999</v>
      </c>
      <c r="AL22">
        <v>1.7337999999999998</v>
      </c>
      <c r="AM22">
        <v>0</v>
      </c>
      <c r="AN22">
        <v>0</v>
      </c>
      <c r="AO22">
        <v>0</v>
      </c>
      <c r="AP22">
        <v>1.4065850969586557</v>
      </c>
      <c r="AQ22">
        <v>10.786490000000001</v>
      </c>
      <c r="AR22">
        <v>2.4244999999999988</v>
      </c>
      <c r="AS22">
        <v>2.6585999999999999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666.75983910872901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279.99560216508792</v>
      </c>
      <c r="L23">
        <v>0.99876564979721383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4.0000000000000009</v>
      </c>
      <c r="R23">
        <v>7.0006934812760067</v>
      </c>
      <c r="S23">
        <v>0</v>
      </c>
      <c r="T23">
        <v>0</v>
      </c>
      <c r="U23">
        <v>62.112816901408458</v>
      </c>
      <c r="V23">
        <v>3.004158004158004</v>
      </c>
      <c r="W23">
        <v>15.284271550985434</v>
      </c>
      <c r="X23">
        <v>55.003885685635488</v>
      </c>
      <c r="Y23">
        <v>0</v>
      </c>
      <c r="Z23">
        <v>0</v>
      </c>
      <c r="AA23">
        <v>0</v>
      </c>
      <c r="AB23">
        <v>11.567504</v>
      </c>
      <c r="AC23">
        <v>8.5013599999999983</v>
      </c>
      <c r="AD23">
        <v>0</v>
      </c>
      <c r="AE23">
        <v>7.2375940000000005</v>
      </c>
      <c r="AF23">
        <v>6.1515000000000004</v>
      </c>
      <c r="AG23">
        <v>0</v>
      </c>
      <c r="AH23">
        <v>0</v>
      </c>
      <c r="AI23">
        <v>0</v>
      </c>
      <c r="AJ23">
        <v>0</v>
      </c>
      <c r="AK23">
        <v>23.856719999999999</v>
      </c>
      <c r="AL23">
        <v>1.7337999999999998</v>
      </c>
      <c r="AM23">
        <v>0</v>
      </c>
      <c r="AN23">
        <v>0</v>
      </c>
      <c r="AO23">
        <v>0</v>
      </c>
      <c r="AP23">
        <v>1.4065850969586557</v>
      </c>
      <c r="AQ23">
        <v>10.786490000000001</v>
      </c>
      <c r="AR23">
        <v>2.4244999999999988</v>
      </c>
      <c r="AS23">
        <v>2.6585999999999999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717.04599216302108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279.99560216508792</v>
      </c>
      <c r="L24">
        <v>0.99876564979721383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4.0000000000000009</v>
      </c>
      <c r="R24">
        <v>7.0006934812760067</v>
      </c>
      <c r="S24">
        <v>0</v>
      </c>
      <c r="T24">
        <v>0</v>
      </c>
      <c r="U24">
        <v>62.112816901408458</v>
      </c>
      <c r="V24">
        <v>3.004158004158004</v>
      </c>
      <c r="W24">
        <v>15.284271550985434</v>
      </c>
      <c r="X24">
        <v>64.794383047426848</v>
      </c>
      <c r="Y24">
        <v>0</v>
      </c>
      <c r="Z24">
        <v>0</v>
      </c>
      <c r="AA24">
        <v>0</v>
      </c>
      <c r="AB24">
        <v>11.567504</v>
      </c>
      <c r="AC24">
        <v>8.5013599999999983</v>
      </c>
      <c r="AD24">
        <v>0</v>
      </c>
      <c r="AE24">
        <v>7.2375940000000005</v>
      </c>
      <c r="AF24">
        <v>6.1515000000000004</v>
      </c>
      <c r="AG24">
        <v>0</v>
      </c>
      <c r="AH24">
        <v>8.3184000000000005</v>
      </c>
      <c r="AI24">
        <v>0</v>
      </c>
      <c r="AJ24">
        <v>0</v>
      </c>
      <c r="AK24">
        <v>23.856719999999999</v>
      </c>
      <c r="AL24">
        <v>1.7337999999999998</v>
      </c>
      <c r="AM24">
        <v>0</v>
      </c>
      <c r="AN24">
        <v>0</v>
      </c>
      <c r="AO24">
        <v>0</v>
      </c>
      <c r="AP24">
        <v>1.4065850969586557</v>
      </c>
      <c r="AQ24">
        <v>21.572980000000005</v>
      </c>
      <c r="AR24">
        <v>2.4244999999999988</v>
      </c>
      <c r="AS24">
        <v>2.6585999999999999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745.94137952481253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279.99560216508792</v>
      </c>
      <c r="L25">
        <v>0.99876564979721383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4.0000000000000009</v>
      </c>
      <c r="R25">
        <v>14.071935964839708</v>
      </c>
      <c r="S25">
        <v>0</v>
      </c>
      <c r="T25">
        <v>0</v>
      </c>
      <c r="U25">
        <v>62.112816901408458</v>
      </c>
      <c r="V25">
        <v>7.2523729243119277</v>
      </c>
      <c r="W25">
        <v>15.28357291906406</v>
      </c>
      <c r="X25">
        <v>64.795510202001495</v>
      </c>
      <c r="Y25">
        <v>0</v>
      </c>
      <c r="Z25">
        <v>0</v>
      </c>
      <c r="AA25">
        <v>0</v>
      </c>
      <c r="AB25">
        <v>11.567504</v>
      </c>
      <c r="AC25">
        <v>8.5013599999999983</v>
      </c>
      <c r="AD25">
        <v>0</v>
      </c>
      <c r="AE25">
        <v>7.2375940000000005</v>
      </c>
      <c r="AF25">
        <v>6.1515000000000004</v>
      </c>
      <c r="AG25">
        <v>0</v>
      </c>
      <c r="AH25">
        <v>16.636800000000001</v>
      </c>
      <c r="AI25">
        <v>0</v>
      </c>
      <c r="AJ25">
        <v>0</v>
      </c>
      <c r="AK25">
        <v>23.856719999999999</v>
      </c>
      <c r="AL25">
        <v>1.7337999999999998</v>
      </c>
      <c r="AM25">
        <v>2.2245200000000001</v>
      </c>
      <c r="AN25">
        <v>0</v>
      </c>
      <c r="AO25">
        <v>0</v>
      </c>
      <c r="AP25">
        <v>1.4065850969586557</v>
      </c>
      <c r="AQ25">
        <v>32.359470000000002</v>
      </c>
      <c r="AR25">
        <v>2.4244999999999988</v>
      </c>
      <c r="AS25">
        <v>2.6585999999999999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778.5906754511833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349.99537925641573</v>
      </c>
      <c r="L26">
        <v>0.99876564979721383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4.0000000000000009</v>
      </c>
      <c r="R26">
        <v>18.618867917155139</v>
      </c>
      <c r="S26">
        <v>0</v>
      </c>
      <c r="T26">
        <v>0</v>
      </c>
      <c r="U26">
        <v>62.112816901408458</v>
      </c>
      <c r="V26">
        <v>7.9695183716075162</v>
      </c>
      <c r="W26">
        <v>15.28357291906406</v>
      </c>
      <c r="X26">
        <v>64.795510202001495</v>
      </c>
      <c r="Y26">
        <v>0</v>
      </c>
      <c r="Z26">
        <v>0</v>
      </c>
      <c r="AA26">
        <v>0</v>
      </c>
      <c r="AB26">
        <v>11.567504</v>
      </c>
      <c r="AC26">
        <v>8.5013599999999983</v>
      </c>
      <c r="AD26">
        <v>3.4812000000000003</v>
      </c>
      <c r="AE26">
        <v>14.475187999999999</v>
      </c>
      <c r="AF26">
        <v>6.1515000000000004</v>
      </c>
      <c r="AG26">
        <v>0</v>
      </c>
      <c r="AH26">
        <v>24.955199999999994</v>
      </c>
      <c r="AI26">
        <v>1.6772999999999996</v>
      </c>
      <c r="AJ26">
        <v>0</v>
      </c>
      <c r="AK26">
        <v>23.856719999999999</v>
      </c>
      <c r="AL26">
        <v>1.7337999999999998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2.4244999999999988</v>
      </c>
      <c r="AS26">
        <v>2.6585999999999999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874.62756394212226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449.99540664685219</v>
      </c>
      <c r="L27">
        <v>0.99876564979721383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4.0000000000000009</v>
      </c>
      <c r="R27">
        <v>18.618867917155139</v>
      </c>
      <c r="S27">
        <v>0</v>
      </c>
      <c r="T27">
        <v>0</v>
      </c>
      <c r="U27">
        <v>62.112816901408458</v>
      </c>
      <c r="V27">
        <v>7.9695183716075162</v>
      </c>
      <c r="W27">
        <v>15.27799951882845</v>
      </c>
      <c r="X27">
        <v>61.614592509343005</v>
      </c>
      <c r="Y27">
        <v>0</v>
      </c>
      <c r="Z27">
        <v>0.96619999999999984</v>
      </c>
      <c r="AA27">
        <v>3.0883723950397335</v>
      </c>
      <c r="AB27">
        <v>11.567504</v>
      </c>
      <c r="AC27">
        <v>8.5013599999999983</v>
      </c>
      <c r="AD27">
        <v>7.3685400000000012</v>
      </c>
      <c r="AE27">
        <v>21.712782000000001</v>
      </c>
      <c r="AF27">
        <v>12.303000000000001</v>
      </c>
      <c r="AG27">
        <v>0</v>
      </c>
      <c r="AH27">
        <v>37.432799999999993</v>
      </c>
      <c r="AI27">
        <v>7.181080399999999</v>
      </c>
      <c r="AJ27">
        <v>0</v>
      </c>
      <c r="AK27">
        <v>23.856719999999999</v>
      </c>
      <c r="AL27">
        <v>1.7337999999999998</v>
      </c>
      <c r="AM27">
        <v>2.2830599999999999</v>
      </c>
      <c r="AN27">
        <v>0</v>
      </c>
      <c r="AO27">
        <v>0</v>
      </c>
      <c r="AP27">
        <v>1.4065850969586557</v>
      </c>
      <c r="AQ27">
        <v>32.359470000000002</v>
      </c>
      <c r="AR27">
        <v>17.456399999999995</v>
      </c>
      <c r="AS27">
        <v>2.6585999999999999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1025.7853870347044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459.99490288962573</v>
      </c>
      <c r="L28">
        <v>0.99876564979721383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4.0000000000000009</v>
      </c>
      <c r="R28">
        <v>18.618867917155139</v>
      </c>
      <c r="S28">
        <v>0</v>
      </c>
      <c r="T28">
        <v>0</v>
      </c>
      <c r="U28">
        <v>62.112816901408458</v>
      </c>
      <c r="V28">
        <v>7.9695183716075162</v>
      </c>
      <c r="W28">
        <v>15.27799951882845</v>
      </c>
      <c r="X28">
        <v>64.785791728368935</v>
      </c>
      <c r="Y28">
        <v>0</v>
      </c>
      <c r="Z28">
        <v>5.7276335999999981</v>
      </c>
      <c r="AA28">
        <v>12.145284699594457</v>
      </c>
      <c r="AB28">
        <v>17.351255999999999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54.069600000000001</v>
      </c>
      <c r="AI28">
        <v>7.181080399999999</v>
      </c>
      <c r="AJ28">
        <v>0</v>
      </c>
      <c r="AK28">
        <v>23.856719999999999</v>
      </c>
      <c r="AL28">
        <v>1.7337999999999998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17.456399999999995</v>
      </c>
      <c r="AS28">
        <v>2.6585999999999999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1088.8073116010589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469.99740951301328</v>
      </c>
      <c r="L29">
        <v>0.99876564979721383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4.0000000000000009</v>
      </c>
      <c r="R29">
        <v>18.613052243043722</v>
      </c>
      <c r="S29">
        <v>0</v>
      </c>
      <c r="T29">
        <v>0</v>
      </c>
      <c r="U29">
        <v>62.112816901408458</v>
      </c>
      <c r="V29">
        <v>7.9615168970814141</v>
      </c>
      <c r="W29">
        <v>15.27799951882845</v>
      </c>
      <c r="X29">
        <v>64.785791728368935</v>
      </c>
      <c r="Y29">
        <v>0</v>
      </c>
      <c r="Z29">
        <v>5.7276335999999981</v>
      </c>
      <c r="AA29">
        <v>12.145284699594457</v>
      </c>
      <c r="AB29">
        <v>17.351255999999999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58.2288</v>
      </c>
      <c r="AI29">
        <v>7.181080399999999</v>
      </c>
      <c r="AJ29">
        <v>0</v>
      </c>
      <c r="AK29">
        <v>23.856719999999999</v>
      </c>
      <c r="AL29">
        <v>1.7337999999999998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2.9093999999999993</v>
      </c>
      <c r="AS29">
        <v>2.6585999999999999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1088.4082010758088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469.99740951301328</v>
      </c>
      <c r="L30">
        <v>0.99876564979721383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4.0000000000000009</v>
      </c>
      <c r="R30">
        <v>18.613052243043722</v>
      </c>
      <c r="S30">
        <v>0</v>
      </c>
      <c r="T30">
        <v>0</v>
      </c>
      <c r="U30">
        <v>62.112816901408458</v>
      </c>
      <c r="V30">
        <v>7.9629321489971341</v>
      </c>
      <c r="W30">
        <v>15.27799951882845</v>
      </c>
      <c r="X30">
        <v>64.785791728368935</v>
      </c>
      <c r="Y30">
        <v>0</v>
      </c>
      <c r="Z30">
        <v>5.7276335999999981</v>
      </c>
      <c r="AA30">
        <v>12.145284699594457</v>
      </c>
      <c r="AB30">
        <v>17.351255999999999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61.639344000000001</v>
      </c>
      <c r="AI30">
        <v>7.181080399999999</v>
      </c>
      <c r="AJ30">
        <v>0</v>
      </c>
      <c r="AK30">
        <v>23.856719999999999</v>
      </c>
      <c r="AL30">
        <v>1.7337999999999998</v>
      </c>
      <c r="AM30">
        <v>4.6270015999999998</v>
      </c>
      <c r="AN30">
        <v>0</v>
      </c>
      <c r="AO30">
        <v>0</v>
      </c>
      <c r="AP30">
        <v>1.4065850969586557</v>
      </c>
      <c r="AQ30">
        <v>32.359470000000002</v>
      </c>
      <c r="AR30">
        <v>2.9093999999999993</v>
      </c>
      <c r="AS30">
        <v>2.6585999999999999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1091.8201603277246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469.9952713809376</v>
      </c>
      <c r="L31">
        <v>0.99876564979721383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4.0000000000000009</v>
      </c>
      <c r="R31">
        <v>18.107260437708703</v>
      </c>
      <c r="S31">
        <v>0</v>
      </c>
      <c r="T31">
        <v>0</v>
      </c>
      <c r="U31">
        <v>62.112816901408458</v>
      </c>
      <c r="V31">
        <v>7.9629321489971341</v>
      </c>
      <c r="W31">
        <v>15.27799951882845</v>
      </c>
      <c r="X31">
        <v>64.785791728368935</v>
      </c>
      <c r="Y31">
        <v>0</v>
      </c>
      <c r="Z31">
        <v>5.7276335999999981</v>
      </c>
      <c r="AA31">
        <v>12.145284699594457</v>
      </c>
      <c r="AB31">
        <v>17.351255999999999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61.639344000000001</v>
      </c>
      <c r="AI31">
        <v>7.181080399999999</v>
      </c>
      <c r="AJ31">
        <v>0</v>
      </c>
      <c r="AK31">
        <v>23.856719999999999</v>
      </c>
      <c r="AL31">
        <v>1.7337999999999998</v>
      </c>
      <c r="AM31">
        <v>4.6270015999999998</v>
      </c>
      <c r="AN31">
        <v>0</v>
      </c>
      <c r="AO31">
        <v>0</v>
      </c>
      <c r="AP31">
        <v>0.50637063490511602</v>
      </c>
      <c r="AQ31">
        <v>32.359470000000002</v>
      </c>
      <c r="AR31">
        <v>2.9093999999999993</v>
      </c>
      <c r="AS31">
        <v>2.6585999999999999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1090.4120159282604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469.99770302474639</v>
      </c>
      <c r="L32">
        <v>0.99876564979721383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4.0000000000000009</v>
      </c>
      <c r="R32">
        <v>18.616984007995999</v>
      </c>
      <c r="S32">
        <v>0</v>
      </c>
      <c r="T32">
        <v>0</v>
      </c>
      <c r="U32">
        <v>62.112816901408458</v>
      </c>
      <c r="V32">
        <v>7.9629321489971341</v>
      </c>
      <c r="W32">
        <v>15.27799951882845</v>
      </c>
      <c r="X32">
        <v>64.785791728368935</v>
      </c>
      <c r="Y32">
        <v>0</v>
      </c>
      <c r="Z32">
        <v>5.7276335999999981</v>
      </c>
      <c r="AA32">
        <v>12.145284699594457</v>
      </c>
      <c r="AB32">
        <v>17.351255999999999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58.2288</v>
      </c>
      <c r="AI32">
        <v>7.181080399999999</v>
      </c>
      <c r="AJ32">
        <v>0</v>
      </c>
      <c r="AK32">
        <v>23.856719999999999</v>
      </c>
      <c r="AL32">
        <v>1.7337999999999998</v>
      </c>
      <c r="AM32">
        <v>4.6270015999999998</v>
      </c>
      <c r="AN32">
        <v>0</v>
      </c>
      <c r="AO32">
        <v>0</v>
      </c>
      <c r="AP32">
        <v>0.50637063490511602</v>
      </c>
      <c r="AQ32">
        <v>32.359470000000002</v>
      </c>
      <c r="AR32">
        <v>2.9093999999999993</v>
      </c>
      <c r="AS32">
        <v>2.6585999999999999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1087.5136271423564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509.61200431844077</v>
      </c>
      <c r="L33">
        <v>0.99871564346262531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4.0000000000000009</v>
      </c>
      <c r="R33">
        <v>18.615379088206144</v>
      </c>
      <c r="S33">
        <v>0</v>
      </c>
      <c r="T33">
        <v>0</v>
      </c>
      <c r="U33">
        <v>62.112816901408458</v>
      </c>
      <c r="V33">
        <v>7.9629321489971341</v>
      </c>
      <c r="W33">
        <v>15.27799951882845</v>
      </c>
      <c r="X33">
        <v>64.785791728368935</v>
      </c>
      <c r="Y33">
        <v>0</v>
      </c>
      <c r="Z33">
        <v>5.7276335999999981</v>
      </c>
      <c r="AA33">
        <v>12.145284699594457</v>
      </c>
      <c r="AB33">
        <v>17.351255999999999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54.651888000000007</v>
      </c>
      <c r="AI33">
        <v>1.6772999999999996</v>
      </c>
      <c r="AJ33">
        <v>0</v>
      </c>
      <c r="AK33">
        <v>23.856719999999999</v>
      </c>
      <c r="AL33">
        <v>1.7337999999999998</v>
      </c>
      <c r="AM33">
        <v>4.6270015999999998</v>
      </c>
      <c r="AN33">
        <v>0</v>
      </c>
      <c r="AO33">
        <v>0</v>
      </c>
      <c r="AP33">
        <v>0.50637063490511602</v>
      </c>
      <c r="AQ33">
        <v>32.359470000000002</v>
      </c>
      <c r="AR33">
        <v>2.9093999999999993</v>
      </c>
      <c r="AS33">
        <v>2.6585999999999999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1118.0455811099262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509.61289321468297</v>
      </c>
      <c r="L34">
        <v>0.99868700131299859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4.0000000000000009</v>
      </c>
      <c r="R34">
        <v>18.615379088206144</v>
      </c>
      <c r="S34">
        <v>0</v>
      </c>
      <c r="T34">
        <v>0</v>
      </c>
      <c r="U34">
        <v>62.112816901408458</v>
      </c>
      <c r="V34">
        <v>7.9629321489971341</v>
      </c>
      <c r="W34">
        <v>15.27799951882845</v>
      </c>
      <c r="X34">
        <v>64.785791728368935</v>
      </c>
      <c r="Y34">
        <v>0</v>
      </c>
      <c r="Z34">
        <v>2.8638167999999991</v>
      </c>
      <c r="AA34">
        <v>6.1711926599310818</v>
      </c>
      <c r="AB34">
        <v>5.7837519999999989</v>
      </c>
      <c r="AC34">
        <v>8.5013599999999983</v>
      </c>
      <c r="AD34">
        <v>8.0253264000000026</v>
      </c>
      <c r="AE34">
        <v>14.475187999999999</v>
      </c>
      <c r="AF34">
        <v>13.67</v>
      </c>
      <c r="AG34">
        <v>0</v>
      </c>
      <c r="AH34">
        <v>44.91935999999999</v>
      </c>
      <c r="AI34">
        <v>0</v>
      </c>
      <c r="AJ34">
        <v>0</v>
      </c>
      <c r="AK34">
        <v>23.856719999999999</v>
      </c>
      <c r="AL34">
        <v>1.7337999999999998</v>
      </c>
      <c r="AM34">
        <v>2.1659800000000002</v>
      </c>
      <c r="AN34">
        <v>0</v>
      </c>
      <c r="AO34">
        <v>0</v>
      </c>
      <c r="AP34">
        <v>0.50637063490511602</v>
      </c>
      <c r="AQ34">
        <v>32.359470000000002</v>
      </c>
      <c r="AR34">
        <v>2.9093999999999993</v>
      </c>
      <c r="AS34">
        <v>2.6585999999999999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1067.2879817243554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509.61811505388039</v>
      </c>
      <c r="L35">
        <v>0.99868700131299859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4.0000000000000009</v>
      </c>
      <c r="R35">
        <v>18.615379088206144</v>
      </c>
      <c r="S35">
        <v>0</v>
      </c>
      <c r="T35">
        <v>0</v>
      </c>
      <c r="U35">
        <v>62.112816901408458</v>
      </c>
      <c r="V35">
        <v>7.9629321489971341</v>
      </c>
      <c r="W35">
        <v>15.27799951882845</v>
      </c>
      <c r="X35">
        <v>64.785791728368935</v>
      </c>
      <c r="Y35">
        <v>0</v>
      </c>
      <c r="Z35">
        <v>0</v>
      </c>
      <c r="AA35">
        <v>3.8170894770154011</v>
      </c>
      <c r="AB35">
        <v>1.4635</v>
      </c>
      <c r="AC35">
        <v>4.25068</v>
      </c>
      <c r="AD35">
        <v>3.4812000000000003</v>
      </c>
      <c r="AE35">
        <v>14.475187999999999</v>
      </c>
      <c r="AF35">
        <v>6.1515000000000004</v>
      </c>
      <c r="AG35">
        <v>0</v>
      </c>
      <c r="AH35">
        <v>31.609919999999992</v>
      </c>
      <c r="AI35">
        <v>0</v>
      </c>
      <c r="AJ35">
        <v>0</v>
      </c>
      <c r="AK35">
        <v>23.856719999999999</v>
      </c>
      <c r="AL35">
        <v>1.7337999999999998</v>
      </c>
      <c r="AM35">
        <v>1.9903599999999997</v>
      </c>
      <c r="AN35">
        <v>0</v>
      </c>
      <c r="AO35">
        <v>0</v>
      </c>
      <c r="AP35">
        <v>0.50637063490511602</v>
      </c>
      <c r="AQ35">
        <v>32.359470000000002</v>
      </c>
      <c r="AR35">
        <v>2.9093999999999993</v>
      </c>
      <c r="AS35">
        <v>2.6585999999999999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1027.9566651806369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509.6156368156847</v>
      </c>
      <c r="L36">
        <v>0.99868700131299859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4.0029721913236935</v>
      </c>
      <c r="R36">
        <v>18.615379088206144</v>
      </c>
      <c r="S36">
        <v>0</v>
      </c>
      <c r="T36">
        <v>0</v>
      </c>
      <c r="U36">
        <v>62.112816901408458</v>
      </c>
      <c r="V36">
        <v>7.9629321489971341</v>
      </c>
      <c r="W36">
        <v>15.27799951882845</v>
      </c>
      <c r="X36">
        <v>64.785791728368935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14.475187999999999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23.856719999999999</v>
      </c>
      <c r="AL36">
        <v>11.2697</v>
      </c>
      <c r="AM36">
        <v>0</v>
      </c>
      <c r="AN36">
        <v>0</v>
      </c>
      <c r="AO36">
        <v>0</v>
      </c>
      <c r="AP36">
        <v>0.50637063490511602</v>
      </c>
      <c r="AQ36">
        <v>32.359470000000002</v>
      </c>
      <c r="AR36">
        <v>3.8791999999999995</v>
      </c>
      <c r="AS36">
        <v>2.6585999999999999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1008.4869096567495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509.61589120602207</v>
      </c>
      <c r="L37">
        <v>5.0037152622975176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4.7938798974358976</v>
      </c>
      <c r="R37">
        <v>18.615379088206144</v>
      </c>
      <c r="S37">
        <v>0</v>
      </c>
      <c r="T37">
        <v>0</v>
      </c>
      <c r="U37">
        <v>62.112816901408458</v>
      </c>
      <c r="V37">
        <v>7.9629321489971341</v>
      </c>
      <c r="W37">
        <v>15.27799951882845</v>
      </c>
      <c r="X37">
        <v>64.785791728368935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14.475187999999999</v>
      </c>
      <c r="AF37">
        <v>6.1515000000000004</v>
      </c>
      <c r="AG37">
        <v>0</v>
      </c>
      <c r="AH37">
        <v>9.5661599999999982</v>
      </c>
      <c r="AI37">
        <v>0</v>
      </c>
      <c r="AJ37">
        <v>0</v>
      </c>
      <c r="AK37">
        <v>23.856719999999999</v>
      </c>
      <c r="AL37">
        <v>52.880899999999997</v>
      </c>
      <c r="AM37">
        <v>0</v>
      </c>
      <c r="AN37">
        <v>0</v>
      </c>
      <c r="AO37">
        <v>0</v>
      </c>
      <c r="AP37">
        <v>0.50637063490511602</v>
      </c>
      <c r="AQ37">
        <v>21.572980000000005</v>
      </c>
      <c r="AR37">
        <v>17.456399999999995</v>
      </c>
      <c r="AS37">
        <v>2.6585999999999999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1050.6143700141838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509.61289321468297</v>
      </c>
      <c r="L38">
        <v>5.0037152622975176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4.7938798974358976</v>
      </c>
      <c r="R38">
        <v>18.615379088206144</v>
      </c>
      <c r="S38">
        <v>0</v>
      </c>
      <c r="T38">
        <v>0</v>
      </c>
      <c r="U38">
        <v>62.112816901408458</v>
      </c>
      <c r="V38">
        <v>7.9629321489971341</v>
      </c>
      <c r="W38">
        <v>15.27799951882845</v>
      </c>
      <c r="X38">
        <v>64.785791728368935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0</v>
      </c>
      <c r="AI38">
        <v>0</v>
      </c>
      <c r="AJ38">
        <v>0</v>
      </c>
      <c r="AK38">
        <v>23.856719999999999</v>
      </c>
      <c r="AL38">
        <v>52.880899999999997</v>
      </c>
      <c r="AM38">
        <v>0</v>
      </c>
      <c r="AN38">
        <v>0</v>
      </c>
      <c r="AO38">
        <v>0</v>
      </c>
      <c r="AP38">
        <v>0.50637063490511602</v>
      </c>
      <c r="AQ38">
        <v>10.786490000000001</v>
      </c>
      <c r="AR38">
        <v>17.456399999999995</v>
      </c>
      <c r="AS38">
        <v>2.6585999999999999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1023.0211280228446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509.6156368156847</v>
      </c>
      <c r="L39">
        <v>5.0037152622975176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4.7938798974358976</v>
      </c>
      <c r="R39">
        <v>18.615379088206144</v>
      </c>
      <c r="S39">
        <v>0</v>
      </c>
      <c r="T39">
        <v>0</v>
      </c>
      <c r="U39">
        <v>61.57281799729364</v>
      </c>
      <c r="V39">
        <v>7.9629321489971341</v>
      </c>
      <c r="W39">
        <v>15.27799951882845</v>
      </c>
      <c r="X39">
        <v>64.785791728368935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23.856719999999999</v>
      </c>
      <c r="AL39">
        <v>52.880899999999997</v>
      </c>
      <c r="AM39">
        <v>0</v>
      </c>
      <c r="AN39">
        <v>0</v>
      </c>
      <c r="AO39">
        <v>0</v>
      </c>
      <c r="AP39">
        <v>0.50637063490511602</v>
      </c>
      <c r="AQ39">
        <v>10.786490000000001</v>
      </c>
      <c r="AR39">
        <v>3.8791999999999995</v>
      </c>
      <c r="AS39">
        <v>3.2494000000000001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1009.4974727197315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509.61598103456674</v>
      </c>
      <c r="L40">
        <v>5.0037152622975176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4.7938798974358976</v>
      </c>
      <c r="R40">
        <v>18.615379088206144</v>
      </c>
      <c r="S40">
        <v>0</v>
      </c>
      <c r="T40">
        <v>0</v>
      </c>
      <c r="U40">
        <v>61.57281799729364</v>
      </c>
      <c r="V40">
        <v>7.9629321489971341</v>
      </c>
      <c r="W40">
        <v>15.27799951882845</v>
      </c>
      <c r="X40">
        <v>64.785791728368935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23.856719999999999</v>
      </c>
      <c r="AL40">
        <v>52.880899999999997</v>
      </c>
      <c r="AM40">
        <v>0</v>
      </c>
      <c r="AN40">
        <v>0</v>
      </c>
      <c r="AO40">
        <v>0</v>
      </c>
      <c r="AP40">
        <v>0.50637063490511602</v>
      </c>
      <c r="AQ40">
        <v>0</v>
      </c>
      <c r="AR40">
        <v>2.9093999999999993</v>
      </c>
      <c r="AS40">
        <v>3.2494000000000001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997.74152693861367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509.61168179516687</v>
      </c>
      <c r="L41">
        <v>5.0037152622975176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4.7938798974358976</v>
      </c>
      <c r="R41">
        <v>18.615379088206144</v>
      </c>
      <c r="S41">
        <v>0</v>
      </c>
      <c r="T41">
        <v>0</v>
      </c>
      <c r="U41">
        <v>61.57281799729364</v>
      </c>
      <c r="V41">
        <v>7.9629321489971341</v>
      </c>
      <c r="W41">
        <v>15.27799951882845</v>
      </c>
      <c r="X41">
        <v>64.785791728368935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23.856719999999999</v>
      </c>
      <c r="AL41">
        <v>19.071799999999996</v>
      </c>
      <c r="AM41">
        <v>0</v>
      </c>
      <c r="AN41">
        <v>0</v>
      </c>
      <c r="AO41">
        <v>0</v>
      </c>
      <c r="AP41">
        <v>0.50637063490511602</v>
      </c>
      <c r="AQ41">
        <v>0</v>
      </c>
      <c r="AR41">
        <v>2.9093999999999993</v>
      </c>
      <c r="AS41">
        <v>3.2494000000000001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963.92812769921386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511.01961866809688</v>
      </c>
      <c r="L42">
        <v>5.0037152622975176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4.7938798974358976</v>
      </c>
      <c r="R42">
        <v>18.615379088206144</v>
      </c>
      <c r="S42">
        <v>0</v>
      </c>
      <c r="T42">
        <v>0</v>
      </c>
      <c r="U42">
        <v>61.57281799729364</v>
      </c>
      <c r="V42">
        <v>7.9629321489971341</v>
      </c>
      <c r="W42">
        <v>15.27799951882845</v>
      </c>
      <c r="X42">
        <v>64.785791728368935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23.856719999999999</v>
      </c>
      <c r="AL42">
        <v>19.071799999999996</v>
      </c>
      <c r="AM42">
        <v>0</v>
      </c>
      <c r="AN42">
        <v>0</v>
      </c>
      <c r="AO42">
        <v>0</v>
      </c>
      <c r="AP42">
        <v>1.1252680775669244</v>
      </c>
      <c r="AQ42">
        <v>0</v>
      </c>
      <c r="AR42">
        <v>2.9093999999999993</v>
      </c>
      <c r="AS42">
        <v>3.2494000000000001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965.95496201480557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509.61235815644613</v>
      </c>
      <c r="L43">
        <v>5.0037152622975176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4.7938798974358976</v>
      </c>
      <c r="R43">
        <v>18.615868253189397</v>
      </c>
      <c r="S43">
        <v>0</v>
      </c>
      <c r="T43">
        <v>0</v>
      </c>
      <c r="U43">
        <v>61.57281799729364</v>
      </c>
      <c r="V43">
        <v>7.9629321489971341</v>
      </c>
      <c r="W43">
        <v>15.27799951882845</v>
      </c>
      <c r="X43">
        <v>64.785791728368935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23.856719999999999</v>
      </c>
      <c r="AL43">
        <v>0</v>
      </c>
      <c r="AM43">
        <v>0</v>
      </c>
      <c r="AN43">
        <v>0</v>
      </c>
      <c r="AO43">
        <v>0</v>
      </c>
      <c r="AP43">
        <v>1.1252680775669244</v>
      </c>
      <c r="AQ43">
        <v>0</v>
      </c>
      <c r="AR43">
        <v>2.9093999999999993</v>
      </c>
      <c r="AS43">
        <v>10.870720000000002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953.09771066813812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509.60957740478392</v>
      </c>
      <c r="L44">
        <v>5.0037152622975176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4.7938798974358976</v>
      </c>
      <c r="R44">
        <v>18.615868253189397</v>
      </c>
      <c r="S44">
        <v>0</v>
      </c>
      <c r="T44">
        <v>0</v>
      </c>
      <c r="U44">
        <v>61.57281799729364</v>
      </c>
      <c r="V44">
        <v>7.9629321489971341</v>
      </c>
      <c r="W44">
        <v>15.27799951882845</v>
      </c>
      <c r="X44">
        <v>64.785791728368935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23.856719999999999</v>
      </c>
      <c r="AL44">
        <v>0</v>
      </c>
      <c r="AM44">
        <v>0</v>
      </c>
      <c r="AN44">
        <v>0</v>
      </c>
      <c r="AO44">
        <v>0</v>
      </c>
      <c r="AP44">
        <v>3.0944872133090415</v>
      </c>
      <c r="AQ44">
        <v>0</v>
      </c>
      <c r="AR44">
        <v>2.9093999999999993</v>
      </c>
      <c r="AS44">
        <v>10.870720000000002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955.064149052218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509.61720369266374</v>
      </c>
      <c r="L45">
        <v>5.0037152622975176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4.7938798974358976</v>
      </c>
      <c r="R45">
        <v>18.615486370157818</v>
      </c>
      <c r="S45">
        <v>0</v>
      </c>
      <c r="T45">
        <v>0</v>
      </c>
      <c r="U45">
        <v>61.57281799729364</v>
      </c>
      <c r="V45">
        <v>7.9629321489971341</v>
      </c>
      <c r="W45">
        <v>15.27799951882845</v>
      </c>
      <c r="X45">
        <v>64.785791728368935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23.856719999999999</v>
      </c>
      <c r="AL45">
        <v>0</v>
      </c>
      <c r="AM45">
        <v>0</v>
      </c>
      <c r="AN45">
        <v>0</v>
      </c>
      <c r="AO45">
        <v>0</v>
      </c>
      <c r="AP45">
        <v>3.0944872133090415</v>
      </c>
      <c r="AQ45">
        <v>0</v>
      </c>
      <c r="AR45">
        <v>17.456399999999995</v>
      </c>
      <c r="AS45">
        <v>10.870720000000002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962.38079945706625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509.61720369266374</v>
      </c>
      <c r="L46">
        <v>5.0037152622975176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4.7938798974358976</v>
      </c>
      <c r="R46">
        <v>18.615486370157818</v>
      </c>
      <c r="S46">
        <v>0</v>
      </c>
      <c r="T46">
        <v>0</v>
      </c>
      <c r="U46">
        <v>61.57281799729364</v>
      </c>
      <c r="V46">
        <v>7.9629321489971341</v>
      </c>
      <c r="W46">
        <v>15.27799951882845</v>
      </c>
      <c r="X46">
        <v>64.785791728368935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23.856719999999999</v>
      </c>
      <c r="AL46">
        <v>0</v>
      </c>
      <c r="AM46">
        <v>0</v>
      </c>
      <c r="AN46">
        <v>0</v>
      </c>
      <c r="AO46">
        <v>0</v>
      </c>
      <c r="AP46">
        <v>3.6571212520925043</v>
      </c>
      <c r="AQ46">
        <v>0</v>
      </c>
      <c r="AR46">
        <v>17.456399999999995</v>
      </c>
      <c r="AS46">
        <v>10.870720000000002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962.9434334958496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490.00161073513942</v>
      </c>
      <c r="L47">
        <v>0.99868700131299859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0</v>
      </c>
      <c r="R47">
        <v>18.615486370157818</v>
      </c>
      <c r="S47">
        <v>0</v>
      </c>
      <c r="T47">
        <v>0</v>
      </c>
      <c r="U47">
        <v>61.57281799729364</v>
      </c>
      <c r="V47">
        <v>7.9629321489971341</v>
      </c>
      <c r="W47">
        <v>15.27799951882845</v>
      </c>
      <c r="X47">
        <v>64.785791728368935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23.856719999999999</v>
      </c>
      <c r="AL47">
        <v>0</v>
      </c>
      <c r="AM47">
        <v>0</v>
      </c>
      <c r="AN47">
        <v>0</v>
      </c>
      <c r="AO47">
        <v>0</v>
      </c>
      <c r="AP47">
        <v>3.6571212520925043</v>
      </c>
      <c r="AQ47">
        <v>0</v>
      </c>
      <c r="AR47">
        <v>2.9093999999999993</v>
      </c>
      <c r="AS47">
        <v>10.870720000000002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919.98193237990483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454.99485694393621</v>
      </c>
      <c r="L48">
        <v>0.99868700131299859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0</v>
      </c>
      <c r="R48">
        <v>18.615486370157818</v>
      </c>
      <c r="S48">
        <v>0</v>
      </c>
      <c r="T48">
        <v>0</v>
      </c>
      <c r="U48">
        <v>61.57281799729364</v>
      </c>
      <c r="V48">
        <v>7.9629321489971341</v>
      </c>
      <c r="W48">
        <v>15.27799951882845</v>
      </c>
      <c r="X48">
        <v>64.785791728368935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23.856719999999999</v>
      </c>
      <c r="AL48">
        <v>0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10.870720000000002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883.00595945295959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454.99485694393621</v>
      </c>
      <c r="L49">
        <v>0.99868700131299859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0</v>
      </c>
      <c r="R49">
        <v>18.615486370157818</v>
      </c>
      <c r="S49">
        <v>0</v>
      </c>
      <c r="T49">
        <v>0</v>
      </c>
      <c r="U49">
        <v>61.57281799729364</v>
      </c>
      <c r="V49">
        <v>7.9629321489971341</v>
      </c>
      <c r="W49">
        <v>15.27799951882845</v>
      </c>
      <c r="X49">
        <v>64.785791728368935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23.856719999999999</v>
      </c>
      <c r="AL49">
        <v>0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2.9093999999999993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875.9895224335678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424.99472276147554</v>
      </c>
      <c r="L50">
        <v>0.99868700131299859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0</v>
      </c>
      <c r="R50">
        <v>18.615486370157818</v>
      </c>
      <c r="S50">
        <v>0</v>
      </c>
      <c r="T50">
        <v>0</v>
      </c>
      <c r="U50">
        <v>61.57281799729364</v>
      </c>
      <c r="V50">
        <v>8.2852909146953397</v>
      </c>
      <c r="W50">
        <v>15.27799951882845</v>
      </c>
      <c r="X50">
        <v>64.785791728368935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23.856719999999999</v>
      </c>
      <c r="AL50">
        <v>0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2.9093999999999993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846.3117470168055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394.99490297482339</v>
      </c>
      <c r="L51">
        <v>0.99868700131299859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0</v>
      </c>
      <c r="R51">
        <v>18.615486370157818</v>
      </c>
      <c r="S51">
        <v>0</v>
      </c>
      <c r="T51">
        <v>0</v>
      </c>
      <c r="U51">
        <v>61.57281799729364</v>
      </c>
      <c r="V51">
        <v>7.9615168970814141</v>
      </c>
      <c r="W51">
        <v>15.27799951882845</v>
      </c>
      <c r="X51">
        <v>64.789566756032173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23.856719999999999</v>
      </c>
      <c r="AL51">
        <v>0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2.9093999999999993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815.99192824020258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364.99472716200603</v>
      </c>
      <c r="L52">
        <v>0.99868700131299859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0</v>
      </c>
      <c r="R52">
        <v>18.615486370157818</v>
      </c>
      <c r="S52">
        <v>0</v>
      </c>
      <c r="T52">
        <v>0</v>
      </c>
      <c r="U52">
        <v>61.57281799729364</v>
      </c>
      <c r="V52">
        <v>7.9615168970814141</v>
      </c>
      <c r="W52">
        <v>15.27799951882845</v>
      </c>
      <c r="X52">
        <v>64.789566756032173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23.856719999999999</v>
      </c>
      <c r="AL52">
        <v>0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2.9093999999999993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785.99175242738522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334.99484726259749</v>
      </c>
      <c r="L53">
        <v>0.99871564346262531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0</v>
      </c>
      <c r="R53">
        <v>18.615486370157818</v>
      </c>
      <c r="S53">
        <v>0</v>
      </c>
      <c r="T53">
        <v>0</v>
      </c>
      <c r="U53">
        <v>61.57281799729364</v>
      </c>
      <c r="V53">
        <v>7.9615168970814141</v>
      </c>
      <c r="W53">
        <v>15.27799951882845</v>
      </c>
      <c r="X53">
        <v>64.789566756032173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23.856719999999999</v>
      </c>
      <c r="AL53">
        <v>0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2.9093999999999993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755.99190117012631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299.99609862240357</v>
      </c>
      <c r="L54">
        <v>0.99876564979721383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0</v>
      </c>
      <c r="R54">
        <v>18.615486370157818</v>
      </c>
      <c r="S54">
        <v>0</v>
      </c>
      <c r="T54">
        <v>0</v>
      </c>
      <c r="U54">
        <v>61.57281799729364</v>
      </c>
      <c r="V54">
        <v>7.9615168970814141</v>
      </c>
      <c r="W54">
        <v>15.27799951882845</v>
      </c>
      <c r="X54">
        <v>64.789566756032173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23.856719999999999</v>
      </c>
      <c r="AL54">
        <v>0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2.9093999999999993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720.99320253626695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279.99567923381841</v>
      </c>
      <c r="L55">
        <v>0.99876564979721383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0</v>
      </c>
      <c r="R55">
        <v>19.36684558602677</v>
      </c>
      <c r="S55">
        <v>0</v>
      </c>
      <c r="T55">
        <v>0</v>
      </c>
      <c r="U55">
        <v>61.57281799729364</v>
      </c>
      <c r="V55">
        <v>7.9695183716075162</v>
      </c>
      <c r="W55">
        <v>15.27799951882845</v>
      </c>
      <c r="X55">
        <v>64.789566756032173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23.856719999999999</v>
      </c>
      <c r="AL55">
        <v>0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2.9093999999999993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701.75214383807679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279.99567923381841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0</v>
      </c>
      <c r="R56">
        <v>9.3577226209086461</v>
      </c>
      <c r="S56">
        <v>0</v>
      </c>
      <c r="T56">
        <v>0</v>
      </c>
      <c r="U56">
        <v>61.57281799729364</v>
      </c>
      <c r="V56">
        <v>3.004158004158004</v>
      </c>
      <c r="W56">
        <v>15.27799951882845</v>
      </c>
      <c r="X56">
        <v>64.789566756032173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23.856719999999999</v>
      </c>
      <c r="AL56">
        <v>0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2.9093999999999993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686.77766050550929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279.99567923381841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0</v>
      </c>
      <c r="R57">
        <v>8.0025183211192541</v>
      </c>
      <c r="S57">
        <v>0</v>
      </c>
      <c r="T57">
        <v>0</v>
      </c>
      <c r="U57">
        <v>61.57281799729364</v>
      </c>
      <c r="V57">
        <v>3.004158004158004</v>
      </c>
      <c r="W57">
        <v>15.27799951882845</v>
      </c>
      <c r="X57">
        <v>64.789566756032173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23.856719999999999</v>
      </c>
      <c r="AL57">
        <v>0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17.456399999999995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699.96945620571989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279.99462045331433</v>
      </c>
      <c r="L58">
        <v>0.99876564979721383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0</v>
      </c>
      <c r="R58">
        <v>6.5337223001988063</v>
      </c>
      <c r="S58">
        <v>0</v>
      </c>
      <c r="T58">
        <v>0</v>
      </c>
      <c r="U58">
        <v>61.57281799729364</v>
      </c>
      <c r="V58">
        <v>2.9973696233292828</v>
      </c>
      <c r="W58">
        <v>15.27799951882845</v>
      </c>
      <c r="X58">
        <v>64.789566756032173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23.856719999999999</v>
      </c>
      <c r="AL58">
        <v>0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17.456399999999995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698.49281302346662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279.99462045331433</v>
      </c>
      <c r="L59">
        <v>0.99876564979721383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0</v>
      </c>
      <c r="R59">
        <v>8.0007534307754753</v>
      </c>
      <c r="S59">
        <v>0</v>
      </c>
      <c r="T59">
        <v>0</v>
      </c>
      <c r="U59">
        <v>61.57281799729364</v>
      </c>
      <c r="V59">
        <v>2.9973696233292828</v>
      </c>
      <c r="W59">
        <v>15.27799951882845</v>
      </c>
      <c r="X59">
        <v>64.789566756032173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23.856719999999999</v>
      </c>
      <c r="AL59">
        <v>1.7337999999999998</v>
      </c>
      <c r="AM59">
        <v>0</v>
      </c>
      <c r="AN59">
        <v>0</v>
      </c>
      <c r="AO59">
        <v>0</v>
      </c>
      <c r="AP59">
        <v>1.6879021163503867</v>
      </c>
      <c r="AQ59">
        <v>0</v>
      </c>
      <c r="AR59">
        <v>2.9093999999999993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687.42796117343494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279.99462045331433</v>
      </c>
      <c r="L60">
        <v>0.99876564979721383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0</v>
      </c>
      <c r="R60">
        <v>8.0007534307754753</v>
      </c>
      <c r="S60">
        <v>0</v>
      </c>
      <c r="T60">
        <v>0</v>
      </c>
      <c r="U60">
        <v>61.57281799729364</v>
      </c>
      <c r="V60">
        <v>2.9973696233292828</v>
      </c>
      <c r="W60">
        <v>15.27799951882845</v>
      </c>
      <c r="X60">
        <v>64.789566756032173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23.856719999999999</v>
      </c>
      <c r="AL60">
        <v>1.7337999999999998</v>
      </c>
      <c r="AM60">
        <v>0</v>
      </c>
      <c r="AN60">
        <v>0</v>
      </c>
      <c r="AO60">
        <v>0</v>
      </c>
      <c r="AP60">
        <v>1.6879021163503867</v>
      </c>
      <c r="AQ60">
        <v>0</v>
      </c>
      <c r="AR60">
        <v>2.9093999999999993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687.42796117343494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279.99462045331433</v>
      </c>
      <c r="L61">
        <v>0.78014809590973189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0</v>
      </c>
      <c r="R61">
        <v>8.0007534307754753</v>
      </c>
      <c r="S61">
        <v>0</v>
      </c>
      <c r="T61">
        <v>0</v>
      </c>
      <c r="U61">
        <v>61.57281799729364</v>
      </c>
      <c r="V61">
        <v>2.9973696233292828</v>
      </c>
      <c r="W61">
        <v>15.27799951882845</v>
      </c>
      <c r="X61">
        <v>64.789566756032173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23.856719999999999</v>
      </c>
      <c r="AL61">
        <v>9.5358999999999998</v>
      </c>
      <c r="AM61">
        <v>0</v>
      </c>
      <c r="AN61">
        <v>0</v>
      </c>
      <c r="AO61">
        <v>0</v>
      </c>
      <c r="AP61">
        <v>1.6879021163503867</v>
      </c>
      <c r="AQ61">
        <v>0</v>
      </c>
      <c r="AR61">
        <v>2.9093999999999993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695.01144361954744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279.99462045331433</v>
      </c>
      <c r="L62">
        <v>0.99868533866819098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0</v>
      </c>
      <c r="R62">
        <v>8.0007534307754753</v>
      </c>
      <c r="S62">
        <v>0</v>
      </c>
      <c r="T62">
        <v>0</v>
      </c>
      <c r="U62">
        <v>61.57281799729364</v>
      </c>
      <c r="V62">
        <v>2.9973696233292828</v>
      </c>
      <c r="W62">
        <v>15.27799951882845</v>
      </c>
      <c r="X62">
        <v>64.789566756032173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23.856719999999999</v>
      </c>
      <c r="AL62">
        <v>9.5358999999999998</v>
      </c>
      <c r="AM62">
        <v>0</v>
      </c>
      <c r="AN62">
        <v>0</v>
      </c>
      <c r="AO62">
        <v>0</v>
      </c>
      <c r="AP62">
        <v>1.6879021163503867</v>
      </c>
      <c r="AQ62">
        <v>0</v>
      </c>
      <c r="AR62">
        <v>2.9093999999999993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695.22998086230587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279.99462045331433</v>
      </c>
      <c r="L63">
        <v>0.99868533866819098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0</v>
      </c>
      <c r="R63">
        <v>8.0007534307754753</v>
      </c>
      <c r="S63">
        <v>0</v>
      </c>
      <c r="T63">
        <v>0</v>
      </c>
      <c r="U63">
        <v>61.57281799729364</v>
      </c>
      <c r="V63">
        <v>2.9973696233292828</v>
      </c>
      <c r="W63">
        <v>15.27799951882845</v>
      </c>
      <c r="X63">
        <v>64.789566756032173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23.856719999999999</v>
      </c>
      <c r="AL63">
        <v>9.5358999999999998</v>
      </c>
      <c r="AM63">
        <v>0</v>
      </c>
      <c r="AN63">
        <v>0</v>
      </c>
      <c r="AO63">
        <v>0</v>
      </c>
      <c r="AP63">
        <v>1.6879021163503867</v>
      </c>
      <c r="AQ63">
        <v>0</v>
      </c>
      <c r="AR63">
        <v>2.9093999999999993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695.22998086230587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279.99462045331433</v>
      </c>
      <c r="L64">
        <v>0.99868533866819098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0</v>
      </c>
      <c r="R64">
        <v>8.0007534307754753</v>
      </c>
      <c r="S64">
        <v>0</v>
      </c>
      <c r="T64">
        <v>0</v>
      </c>
      <c r="U64">
        <v>61.57281799729364</v>
      </c>
      <c r="V64">
        <v>2.9973696233292828</v>
      </c>
      <c r="W64">
        <v>15.27799951882845</v>
      </c>
      <c r="X64">
        <v>64.789566756032173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6.1515000000000004</v>
      </c>
      <c r="AG64">
        <v>0</v>
      </c>
      <c r="AH64">
        <v>8.3184000000000005</v>
      </c>
      <c r="AI64">
        <v>0</v>
      </c>
      <c r="AJ64">
        <v>0</v>
      </c>
      <c r="AK64">
        <v>23.856719999999999</v>
      </c>
      <c r="AL64">
        <v>9.5358999999999998</v>
      </c>
      <c r="AM64">
        <v>0</v>
      </c>
      <c r="AN64">
        <v>0</v>
      </c>
      <c r="AO64">
        <v>0</v>
      </c>
      <c r="AP64">
        <v>1.6879021163503867</v>
      </c>
      <c r="AQ64">
        <v>0</v>
      </c>
      <c r="AR64">
        <v>2.9093999999999993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703.54838086230586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279.99462045331433</v>
      </c>
      <c r="L65">
        <v>0.99868533866819098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0</v>
      </c>
      <c r="R65">
        <v>18.615486370157818</v>
      </c>
      <c r="S65">
        <v>0</v>
      </c>
      <c r="T65">
        <v>0</v>
      </c>
      <c r="U65">
        <v>61.57281799729364</v>
      </c>
      <c r="V65">
        <v>6.6399537348066291</v>
      </c>
      <c r="W65">
        <v>15.27799951882845</v>
      </c>
      <c r="X65">
        <v>64.785791728368935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6.1515000000000004</v>
      </c>
      <c r="AG65">
        <v>0</v>
      </c>
      <c r="AH65">
        <v>8.3184000000000005</v>
      </c>
      <c r="AI65">
        <v>0</v>
      </c>
      <c r="AJ65">
        <v>0</v>
      </c>
      <c r="AK65">
        <v>23.856719999999999</v>
      </c>
      <c r="AL65">
        <v>52.880899999999997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2.9093999999999993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763.11614202124451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304.99403060728963</v>
      </c>
      <c r="L66">
        <v>0.99868533866819098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0</v>
      </c>
      <c r="R66">
        <v>18.615486370157818</v>
      </c>
      <c r="S66">
        <v>0</v>
      </c>
      <c r="T66">
        <v>0</v>
      </c>
      <c r="U66">
        <v>61.57281799729364</v>
      </c>
      <c r="V66">
        <v>7.9615168970814141</v>
      </c>
      <c r="W66">
        <v>15.27799951882845</v>
      </c>
      <c r="X66">
        <v>64.785791728368935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6.1515000000000004</v>
      </c>
      <c r="AG66">
        <v>0</v>
      </c>
      <c r="AH66">
        <v>8.3184000000000005</v>
      </c>
      <c r="AI66">
        <v>0</v>
      </c>
      <c r="AJ66">
        <v>0</v>
      </c>
      <c r="AK66">
        <v>23.856719999999999</v>
      </c>
      <c r="AL66">
        <v>52.880899999999997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2.9093999999999993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789.43711533749456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334.99484726259749</v>
      </c>
      <c r="L67">
        <v>0.99868533866819098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0</v>
      </c>
      <c r="R67">
        <v>18.615486370157818</v>
      </c>
      <c r="S67">
        <v>0</v>
      </c>
      <c r="T67">
        <v>0</v>
      </c>
      <c r="U67">
        <v>61.57281799729364</v>
      </c>
      <c r="V67">
        <v>7.9615168970814141</v>
      </c>
      <c r="W67">
        <v>15.27799951882845</v>
      </c>
      <c r="X67">
        <v>64.785791728368935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6.1515000000000004</v>
      </c>
      <c r="AG67">
        <v>0</v>
      </c>
      <c r="AH67">
        <v>8.3184000000000005</v>
      </c>
      <c r="AI67">
        <v>0</v>
      </c>
      <c r="AJ67">
        <v>0</v>
      </c>
      <c r="AK67">
        <v>23.856719999999999</v>
      </c>
      <c r="AL67">
        <v>52.880899999999997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2.9093999999999993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819.43793199280242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389.99458444999124</v>
      </c>
      <c r="L68">
        <v>0.99868700131299859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0</v>
      </c>
      <c r="R68">
        <v>18.615486370157818</v>
      </c>
      <c r="S68">
        <v>0</v>
      </c>
      <c r="T68">
        <v>0</v>
      </c>
      <c r="U68">
        <v>61.57281799729364</v>
      </c>
      <c r="V68">
        <v>7.9615168970814141</v>
      </c>
      <c r="W68">
        <v>15.27799951882845</v>
      </c>
      <c r="X68">
        <v>64.785791728368935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6.1515000000000004</v>
      </c>
      <c r="AG68">
        <v>0</v>
      </c>
      <c r="AH68">
        <v>8.3184000000000005</v>
      </c>
      <c r="AI68">
        <v>0</v>
      </c>
      <c r="AJ68">
        <v>0</v>
      </c>
      <c r="AK68">
        <v>23.856719999999999</v>
      </c>
      <c r="AL68">
        <v>52.880899999999997</v>
      </c>
      <c r="AM68">
        <v>0</v>
      </c>
      <c r="AN68">
        <v>0</v>
      </c>
      <c r="AO68">
        <v>0</v>
      </c>
      <c r="AP68">
        <v>1.6879021163503867</v>
      </c>
      <c r="AQ68">
        <v>0</v>
      </c>
      <c r="AR68">
        <v>2.9093999999999993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872.46845170709901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449.99462250345061</v>
      </c>
      <c r="L69">
        <v>0.99868700131299859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0</v>
      </c>
      <c r="R69">
        <v>18.615486370157818</v>
      </c>
      <c r="S69">
        <v>0</v>
      </c>
      <c r="T69">
        <v>0</v>
      </c>
      <c r="U69">
        <v>61.57281799729364</v>
      </c>
      <c r="V69">
        <v>7.9615168970814141</v>
      </c>
      <c r="W69">
        <v>15.27799951882845</v>
      </c>
      <c r="X69">
        <v>64.785791728368935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6.1515000000000004</v>
      </c>
      <c r="AG69">
        <v>0</v>
      </c>
      <c r="AH69">
        <v>8.3184000000000005</v>
      </c>
      <c r="AI69">
        <v>0</v>
      </c>
      <c r="AJ69">
        <v>0</v>
      </c>
      <c r="AK69">
        <v>23.856719999999999</v>
      </c>
      <c r="AL69">
        <v>9.5358999999999998</v>
      </c>
      <c r="AM69">
        <v>0</v>
      </c>
      <c r="AN69">
        <v>0</v>
      </c>
      <c r="AO69">
        <v>0</v>
      </c>
      <c r="AP69">
        <v>1.6879021163503867</v>
      </c>
      <c r="AQ69">
        <v>0</v>
      </c>
      <c r="AR69">
        <v>2.9093999999999993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889.1234897605583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449.9982228748508</v>
      </c>
      <c r="L70">
        <v>0.99868700131299859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0</v>
      </c>
      <c r="R70">
        <v>18.615486370157818</v>
      </c>
      <c r="S70">
        <v>0</v>
      </c>
      <c r="T70">
        <v>0</v>
      </c>
      <c r="U70">
        <v>61.57281799729364</v>
      </c>
      <c r="V70">
        <v>7.9615168970814141</v>
      </c>
      <c r="W70">
        <v>15.27799951882845</v>
      </c>
      <c r="X70">
        <v>64.785791728368935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6.1515000000000004</v>
      </c>
      <c r="AG70">
        <v>0</v>
      </c>
      <c r="AH70">
        <v>16.636800000000001</v>
      </c>
      <c r="AI70">
        <v>0</v>
      </c>
      <c r="AJ70">
        <v>0</v>
      </c>
      <c r="AK70">
        <v>23.856719999999999</v>
      </c>
      <c r="AL70">
        <v>1.7337999999999998</v>
      </c>
      <c r="AM70">
        <v>0</v>
      </c>
      <c r="AN70">
        <v>0</v>
      </c>
      <c r="AO70">
        <v>0</v>
      </c>
      <c r="AP70">
        <v>1.6879021163503867</v>
      </c>
      <c r="AQ70">
        <v>0</v>
      </c>
      <c r="AR70">
        <v>2.9093999999999993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889.64339013195843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465.00550022295602</v>
      </c>
      <c r="L71">
        <v>0.99866996009880304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0</v>
      </c>
      <c r="R71">
        <v>18.617880910683013</v>
      </c>
      <c r="S71">
        <v>0</v>
      </c>
      <c r="T71">
        <v>0</v>
      </c>
      <c r="U71">
        <v>61.57281799729364</v>
      </c>
      <c r="V71">
        <v>7.9629321489971341</v>
      </c>
      <c r="W71">
        <v>15.27799951882845</v>
      </c>
      <c r="X71">
        <v>64.785791728368935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0</v>
      </c>
      <c r="AH71">
        <v>29.1144</v>
      </c>
      <c r="AI71">
        <v>0</v>
      </c>
      <c r="AJ71">
        <v>0</v>
      </c>
      <c r="AK71">
        <v>23.856719999999999</v>
      </c>
      <c r="AL71">
        <v>1.7337999999999998</v>
      </c>
      <c r="AM71">
        <v>0</v>
      </c>
      <c r="AN71">
        <v>0</v>
      </c>
      <c r="AO71">
        <v>0</v>
      </c>
      <c r="AP71">
        <v>1.6879021163503867</v>
      </c>
      <c r="AQ71">
        <v>0</v>
      </c>
      <c r="AR71">
        <v>2.9093999999999993</v>
      </c>
      <c r="AS71">
        <v>2.6585999999999999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922.89265423129041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465.00550022295602</v>
      </c>
      <c r="L72">
        <v>0.99866996009880304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0</v>
      </c>
      <c r="R72">
        <v>18.617880910683013</v>
      </c>
      <c r="S72">
        <v>0</v>
      </c>
      <c r="T72">
        <v>0</v>
      </c>
      <c r="U72">
        <v>61.57281799729364</v>
      </c>
      <c r="V72">
        <v>7.9629321489971341</v>
      </c>
      <c r="W72">
        <v>15.27799951882845</v>
      </c>
      <c r="X72">
        <v>64.785791728368935</v>
      </c>
      <c r="Y72">
        <v>0</v>
      </c>
      <c r="Z72">
        <v>0</v>
      </c>
      <c r="AA72">
        <v>0</v>
      </c>
      <c r="AB72">
        <v>1.4635</v>
      </c>
      <c r="AC72">
        <v>4.25068</v>
      </c>
      <c r="AD72">
        <v>0</v>
      </c>
      <c r="AE72">
        <v>7.2375940000000005</v>
      </c>
      <c r="AF72">
        <v>6.1515000000000004</v>
      </c>
      <c r="AG72">
        <v>0</v>
      </c>
      <c r="AH72">
        <v>37.432799999999993</v>
      </c>
      <c r="AI72">
        <v>0</v>
      </c>
      <c r="AJ72">
        <v>0</v>
      </c>
      <c r="AK72">
        <v>23.856719999999999</v>
      </c>
      <c r="AL72">
        <v>1.7337999999999998</v>
      </c>
      <c r="AM72">
        <v>1.9903599999999997</v>
      </c>
      <c r="AN72">
        <v>0</v>
      </c>
      <c r="AO72">
        <v>0</v>
      </c>
      <c r="AP72">
        <v>1.6879021163503867</v>
      </c>
      <c r="AQ72">
        <v>10.4808</v>
      </c>
      <c r="AR72">
        <v>2.9093999999999993</v>
      </c>
      <c r="AS72">
        <v>2.6585999999999999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949.3963942312904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509.39346848354944</v>
      </c>
      <c r="L73">
        <v>0.99866996009880304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0</v>
      </c>
      <c r="R73">
        <v>18.617880910683013</v>
      </c>
      <c r="S73">
        <v>0</v>
      </c>
      <c r="T73">
        <v>0</v>
      </c>
      <c r="U73">
        <v>61.57281799729364</v>
      </c>
      <c r="V73">
        <v>7.9629321489971341</v>
      </c>
      <c r="W73">
        <v>15.27799951882845</v>
      </c>
      <c r="X73">
        <v>64.785791728368935</v>
      </c>
      <c r="Y73">
        <v>0</v>
      </c>
      <c r="Z73">
        <v>0.96619999999999984</v>
      </c>
      <c r="AA73">
        <v>3.0883723950397335</v>
      </c>
      <c r="AB73">
        <v>5.7837519999999989</v>
      </c>
      <c r="AC73">
        <v>4.25068</v>
      </c>
      <c r="AD73">
        <v>3.4812000000000003</v>
      </c>
      <c r="AE73">
        <v>14.475187999999999</v>
      </c>
      <c r="AF73">
        <v>12.303000000000001</v>
      </c>
      <c r="AG73">
        <v>0</v>
      </c>
      <c r="AH73">
        <v>51.99</v>
      </c>
      <c r="AI73">
        <v>1.6772999999999996</v>
      </c>
      <c r="AJ73">
        <v>0</v>
      </c>
      <c r="AK73">
        <v>23.856719999999999</v>
      </c>
      <c r="AL73">
        <v>1.7337999999999998</v>
      </c>
      <c r="AM73">
        <v>4.6270015999999998</v>
      </c>
      <c r="AN73">
        <v>0</v>
      </c>
      <c r="AO73">
        <v>0</v>
      </c>
      <c r="AP73">
        <v>1.6879021163503867</v>
      </c>
      <c r="AQ73">
        <v>21.267290000000003</v>
      </c>
      <c r="AR73">
        <v>3.8791999999999995</v>
      </c>
      <c r="AS73">
        <v>2.6585999999999999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1049.6569124869234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509.39346848354944</v>
      </c>
      <c r="L74">
        <v>0.99866996009880304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0</v>
      </c>
      <c r="R74">
        <v>18.617880910683013</v>
      </c>
      <c r="S74">
        <v>0</v>
      </c>
      <c r="T74">
        <v>0</v>
      </c>
      <c r="U74">
        <v>61.57281799729364</v>
      </c>
      <c r="V74">
        <v>7.9629321489971341</v>
      </c>
      <c r="W74">
        <v>15.27799951882845</v>
      </c>
      <c r="X74">
        <v>64.785791728368935</v>
      </c>
      <c r="Y74">
        <v>0</v>
      </c>
      <c r="Z74">
        <v>5.7276335999999981</v>
      </c>
      <c r="AA74">
        <v>6.1073431632246438</v>
      </c>
      <c r="AB74">
        <v>17.351255999999999</v>
      </c>
      <c r="AC74">
        <v>8.9488000000000003</v>
      </c>
      <c r="AD74">
        <v>12.0379896</v>
      </c>
      <c r="AE74">
        <v>21.712782000000001</v>
      </c>
      <c r="AF74">
        <v>18.454499999999999</v>
      </c>
      <c r="AG74">
        <v>0</v>
      </c>
      <c r="AH74">
        <v>61.639344000000001</v>
      </c>
      <c r="AI74">
        <v>7.181080399999999</v>
      </c>
      <c r="AJ74">
        <v>0</v>
      </c>
      <c r="AK74">
        <v>23.856719999999999</v>
      </c>
      <c r="AL74">
        <v>1.7337999999999998</v>
      </c>
      <c r="AM74">
        <v>6.9405023999999997</v>
      </c>
      <c r="AN74">
        <v>0</v>
      </c>
      <c r="AO74">
        <v>0</v>
      </c>
      <c r="AP74">
        <v>1.6879021163503867</v>
      </c>
      <c r="AQ74">
        <v>32.359470000000002</v>
      </c>
      <c r="AR74">
        <v>3.8791999999999995</v>
      </c>
      <c r="AS74">
        <v>2.6585999999999999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1124.2076296551086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509.39346848354944</v>
      </c>
      <c r="L75">
        <v>0.99866996009880304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0</v>
      </c>
      <c r="R75">
        <v>18.617880910683013</v>
      </c>
      <c r="S75">
        <v>0</v>
      </c>
      <c r="T75">
        <v>0</v>
      </c>
      <c r="U75">
        <v>61.57281799729364</v>
      </c>
      <c r="V75">
        <v>7.9629321489971341</v>
      </c>
      <c r="W75">
        <v>15.27799951882845</v>
      </c>
      <c r="X75">
        <v>64.785791728368935</v>
      </c>
      <c r="Y75">
        <v>0</v>
      </c>
      <c r="Z75">
        <v>5.7276335999999981</v>
      </c>
      <c r="AA75">
        <v>9.7162277596755668</v>
      </c>
      <c r="AB75">
        <v>17.351255999999999</v>
      </c>
      <c r="AC75">
        <v>8.9488000000000003</v>
      </c>
      <c r="AD75">
        <v>14.96916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7.181080399999999</v>
      </c>
      <c r="AJ75">
        <v>0</v>
      </c>
      <c r="AK75">
        <v>23.856719999999999</v>
      </c>
      <c r="AL75">
        <v>1.7337999999999998</v>
      </c>
      <c r="AM75">
        <v>6.9405023999999997</v>
      </c>
      <c r="AN75">
        <v>0</v>
      </c>
      <c r="AO75">
        <v>0</v>
      </c>
      <c r="AP75">
        <v>1.6879021163503867</v>
      </c>
      <c r="AQ75">
        <v>32.359470000000002</v>
      </c>
      <c r="AR75">
        <v>5.333899999999999</v>
      </c>
      <c r="AS75">
        <v>2.3632000000000004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1131.9069846515595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509.39346848354944</v>
      </c>
      <c r="L76">
        <v>0.99866996009880304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0</v>
      </c>
      <c r="R76">
        <v>18.617880910683013</v>
      </c>
      <c r="S76">
        <v>0</v>
      </c>
      <c r="T76">
        <v>0</v>
      </c>
      <c r="U76">
        <v>61.57281799729364</v>
      </c>
      <c r="V76">
        <v>7.9629321489971341</v>
      </c>
      <c r="W76">
        <v>15.27799951882845</v>
      </c>
      <c r="X76">
        <v>64.785791728368935</v>
      </c>
      <c r="Y76">
        <v>0</v>
      </c>
      <c r="Z76">
        <v>5.7276335999999981</v>
      </c>
      <c r="AA76">
        <v>11.451268431046204</v>
      </c>
      <c r="AB76">
        <v>17.351255999999999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7.181080399999999</v>
      </c>
      <c r="AJ76">
        <v>0</v>
      </c>
      <c r="AK76">
        <v>23.856719999999999</v>
      </c>
      <c r="AL76">
        <v>1.7337999999999998</v>
      </c>
      <c r="AM76">
        <v>6.9405023999999997</v>
      </c>
      <c r="AN76">
        <v>0</v>
      </c>
      <c r="AO76">
        <v>0</v>
      </c>
      <c r="AP76">
        <v>1.6879021163503867</v>
      </c>
      <c r="AQ76">
        <v>32.359470000000002</v>
      </c>
      <c r="AR76">
        <v>5.8187999999999986</v>
      </c>
      <c r="AS76">
        <v>2.3632000000000004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1135.20841812293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509.39033589844053</v>
      </c>
      <c r="L77">
        <v>0.99865095644707325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0</v>
      </c>
      <c r="R77">
        <v>18.617880910683013</v>
      </c>
      <c r="S77">
        <v>0</v>
      </c>
      <c r="T77">
        <v>0</v>
      </c>
      <c r="U77">
        <v>61.57281799729364</v>
      </c>
      <c r="V77">
        <v>7.9629321489971341</v>
      </c>
      <c r="W77">
        <v>15.27799951882845</v>
      </c>
      <c r="X77">
        <v>64.785791728368935</v>
      </c>
      <c r="Y77">
        <v>0</v>
      </c>
      <c r="Z77">
        <v>5.7276335999999981</v>
      </c>
      <c r="AA77">
        <v>11.451268431046204</v>
      </c>
      <c r="AB77">
        <v>17.351255999999999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7.181080399999999</v>
      </c>
      <c r="AJ77">
        <v>0</v>
      </c>
      <c r="AK77">
        <v>23.856719999999999</v>
      </c>
      <c r="AL77">
        <v>1.7337999999999998</v>
      </c>
      <c r="AM77">
        <v>6.9405023999999997</v>
      </c>
      <c r="AN77">
        <v>0</v>
      </c>
      <c r="AO77">
        <v>0</v>
      </c>
      <c r="AP77">
        <v>1.6879021163503867</v>
      </c>
      <c r="AQ77">
        <v>32.359470000000002</v>
      </c>
      <c r="AR77">
        <v>17.456399999999995</v>
      </c>
      <c r="AS77">
        <v>2.3632000000000004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1146.8428665341694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509.39033589844053</v>
      </c>
      <c r="L78">
        <v>0.99865095644707325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0</v>
      </c>
      <c r="R78">
        <v>18.617880910683013</v>
      </c>
      <c r="S78">
        <v>0</v>
      </c>
      <c r="T78">
        <v>0</v>
      </c>
      <c r="U78">
        <v>61.57281799729364</v>
      </c>
      <c r="V78">
        <v>7.9629321489971341</v>
      </c>
      <c r="W78">
        <v>15.27799951882845</v>
      </c>
      <c r="X78">
        <v>64.785791728368935</v>
      </c>
      <c r="Y78">
        <v>0</v>
      </c>
      <c r="Z78">
        <v>5.7276335999999981</v>
      </c>
      <c r="AA78">
        <v>11.451268431046204</v>
      </c>
      <c r="AB78">
        <v>17.351255999999999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7.181080399999999</v>
      </c>
      <c r="AJ78">
        <v>0</v>
      </c>
      <c r="AK78">
        <v>23.856719999999999</v>
      </c>
      <c r="AL78">
        <v>1.7337999999999998</v>
      </c>
      <c r="AM78">
        <v>6.9405023999999997</v>
      </c>
      <c r="AN78">
        <v>0</v>
      </c>
      <c r="AO78">
        <v>0</v>
      </c>
      <c r="AP78">
        <v>1.6879021163503867</v>
      </c>
      <c r="AQ78">
        <v>32.359470000000002</v>
      </c>
      <c r="AR78">
        <v>17.456399999999995</v>
      </c>
      <c r="AS78">
        <v>2.3632000000000004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1146.8428665341694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509.6047983670112</v>
      </c>
      <c r="L79">
        <v>9.4248391987503446</v>
      </c>
      <c r="M79">
        <v>63.767526006331977</v>
      </c>
      <c r="N79">
        <v>51.883862515413071</v>
      </c>
      <c r="O79">
        <v>73.286030293152763</v>
      </c>
      <c r="P79">
        <v>24.383726812816189</v>
      </c>
      <c r="Q79">
        <v>0</v>
      </c>
      <c r="R79">
        <v>18.617880910683013</v>
      </c>
      <c r="S79">
        <v>0</v>
      </c>
      <c r="T79">
        <v>0</v>
      </c>
      <c r="U79">
        <v>61.57281799729364</v>
      </c>
      <c r="V79">
        <v>7.9629321489971341</v>
      </c>
      <c r="W79">
        <v>15.27799951882845</v>
      </c>
      <c r="X79">
        <v>64.785791728368935</v>
      </c>
      <c r="Y79">
        <v>0</v>
      </c>
      <c r="Z79">
        <v>5.7276335999999981</v>
      </c>
      <c r="AA79">
        <v>11.451268431046204</v>
      </c>
      <c r="AB79">
        <v>17.351255999999999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53.73686399999999</v>
      </c>
      <c r="AI79">
        <v>7.181080399999999</v>
      </c>
      <c r="AJ79">
        <v>0</v>
      </c>
      <c r="AK79">
        <v>23.856719999999999</v>
      </c>
      <c r="AL79">
        <v>1.7337999999999998</v>
      </c>
      <c r="AM79">
        <v>6.9405023999999997</v>
      </c>
      <c r="AN79">
        <v>0</v>
      </c>
      <c r="AO79">
        <v>0</v>
      </c>
      <c r="AP79">
        <v>2.2505361551338487</v>
      </c>
      <c r="AQ79">
        <v>32.359470000000002</v>
      </c>
      <c r="AR79">
        <v>5.8187999999999986</v>
      </c>
      <c r="AS79">
        <v>2.3632000000000004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1136.5060712838267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509.60844104292613</v>
      </c>
      <c r="L80">
        <v>9.4253509965969879</v>
      </c>
      <c r="M80">
        <v>63.767526006331977</v>
      </c>
      <c r="N80">
        <v>51.883862515413071</v>
      </c>
      <c r="O80">
        <v>73.286030293152763</v>
      </c>
      <c r="P80">
        <v>24.383726812816189</v>
      </c>
      <c r="Q80">
        <v>0</v>
      </c>
      <c r="R80">
        <v>18.617880910683013</v>
      </c>
      <c r="S80">
        <v>0</v>
      </c>
      <c r="T80">
        <v>0</v>
      </c>
      <c r="U80">
        <v>61.57281799729364</v>
      </c>
      <c r="V80">
        <v>7.9629321489971341</v>
      </c>
      <c r="W80">
        <v>15.27799951882845</v>
      </c>
      <c r="X80">
        <v>64.785791728368935</v>
      </c>
      <c r="Y80">
        <v>0</v>
      </c>
      <c r="Z80">
        <v>2.8638167999999991</v>
      </c>
      <c r="AA80">
        <v>6.1711926599310818</v>
      </c>
      <c r="AB80">
        <v>5.7837519999999989</v>
      </c>
      <c r="AC80">
        <v>8.5013599999999983</v>
      </c>
      <c r="AD80">
        <v>8.0253264000000026</v>
      </c>
      <c r="AE80">
        <v>21.712782000000001</v>
      </c>
      <c r="AF80">
        <v>13.67</v>
      </c>
      <c r="AG80">
        <v>0</v>
      </c>
      <c r="AH80">
        <v>51.99</v>
      </c>
      <c r="AI80">
        <v>1.6772999999999996</v>
      </c>
      <c r="AJ80">
        <v>0</v>
      </c>
      <c r="AK80">
        <v>23.856719999999999</v>
      </c>
      <c r="AL80">
        <v>1.7337999999999998</v>
      </c>
      <c r="AM80">
        <v>4.6270015999999998</v>
      </c>
      <c r="AN80">
        <v>0</v>
      </c>
      <c r="AO80">
        <v>0</v>
      </c>
      <c r="AP80">
        <v>2.2505361551338487</v>
      </c>
      <c r="AQ80">
        <v>32.359470000000002</v>
      </c>
      <c r="AR80">
        <v>5.333899999999999</v>
      </c>
      <c r="AS80">
        <v>2.3632000000000004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1093.4925175864735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509.61328018705387</v>
      </c>
      <c r="L81">
        <v>9.4253509965969879</v>
      </c>
      <c r="M81">
        <v>63.767526006331977</v>
      </c>
      <c r="N81">
        <v>51.883862515413071</v>
      </c>
      <c r="O81">
        <v>73.286030293152763</v>
      </c>
      <c r="P81">
        <v>24.383726812816189</v>
      </c>
      <c r="Q81">
        <v>0</v>
      </c>
      <c r="R81">
        <v>18.617880910683013</v>
      </c>
      <c r="S81">
        <v>0</v>
      </c>
      <c r="T81">
        <v>0</v>
      </c>
      <c r="U81">
        <v>61.57281799729364</v>
      </c>
      <c r="V81">
        <v>7.9629321489971341</v>
      </c>
      <c r="W81">
        <v>15.27799951882845</v>
      </c>
      <c r="X81">
        <v>64.785791728368935</v>
      </c>
      <c r="Y81">
        <v>0</v>
      </c>
      <c r="Z81">
        <v>2.8638167999999991</v>
      </c>
      <c r="AA81">
        <v>2.7760650741930193</v>
      </c>
      <c r="AB81">
        <v>0</v>
      </c>
      <c r="AC81">
        <v>8.5013599999999983</v>
      </c>
      <c r="AD81">
        <v>3.4812000000000003</v>
      </c>
      <c r="AE81">
        <v>14.475187999999999</v>
      </c>
      <c r="AF81">
        <v>6.1515000000000004</v>
      </c>
      <c r="AG81">
        <v>0</v>
      </c>
      <c r="AH81">
        <v>41.591999999999999</v>
      </c>
      <c r="AI81">
        <v>0</v>
      </c>
      <c r="AJ81">
        <v>0</v>
      </c>
      <c r="AK81">
        <v>23.856719999999999</v>
      </c>
      <c r="AL81">
        <v>1.7337999999999998</v>
      </c>
      <c r="AM81">
        <v>2.0488999999999997</v>
      </c>
      <c r="AN81">
        <v>0</v>
      </c>
      <c r="AO81">
        <v>0</v>
      </c>
      <c r="AP81">
        <v>2.2505361551338487</v>
      </c>
      <c r="AQ81">
        <v>32.359470000000002</v>
      </c>
      <c r="AR81">
        <v>5.333899999999999</v>
      </c>
      <c r="AS81">
        <v>2.3632000000000004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1050.364855144863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509.6105855061349</v>
      </c>
      <c r="L82">
        <v>9.4253509965969879</v>
      </c>
      <c r="M82">
        <v>63.767526006331977</v>
      </c>
      <c r="N82">
        <v>51.883862515413071</v>
      </c>
      <c r="O82">
        <v>73.286030293152763</v>
      </c>
      <c r="P82">
        <v>24.383726812816189</v>
      </c>
      <c r="Q82">
        <v>0</v>
      </c>
      <c r="R82">
        <v>18.617880910683013</v>
      </c>
      <c r="S82">
        <v>0</v>
      </c>
      <c r="T82">
        <v>0</v>
      </c>
      <c r="U82">
        <v>61.57281799729364</v>
      </c>
      <c r="V82">
        <v>7.9629321489971341</v>
      </c>
      <c r="W82">
        <v>15.27799951882845</v>
      </c>
      <c r="X82">
        <v>64.785791728368935</v>
      </c>
      <c r="Y82">
        <v>0</v>
      </c>
      <c r="Z82">
        <v>2.8638167999999991</v>
      </c>
      <c r="AA82">
        <v>0</v>
      </c>
      <c r="AB82">
        <v>0</v>
      </c>
      <c r="AC82">
        <v>4.25068</v>
      </c>
      <c r="AD82">
        <v>0</v>
      </c>
      <c r="AE82">
        <v>14.475187999999999</v>
      </c>
      <c r="AF82">
        <v>6.1515000000000004</v>
      </c>
      <c r="AG82">
        <v>0</v>
      </c>
      <c r="AH82">
        <v>29.1144</v>
      </c>
      <c r="AI82">
        <v>0</v>
      </c>
      <c r="AJ82">
        <v>0</v>
      </c>
      <c r="AK82">
        <v>23.856719999999999</v>
      </c>
      <c r="AL82">
        <v>1.7337999999999998</v>
      </c>
      <c r="AM82">
        <v>0</v>
      </c>
      <c r="AN82">
        <v>0</v>
      </c>
      <c r="AO82">
        <v>0</v>
      </c>
      <c r="AP82">
        <v>2.2505361551338487</v>
      </c>
      <c r="AQ82">
        <v>32.359470000000002</v>
      </c>
      <c r="AR82">
        <v>5.333899999999999</v>
      </c>
      <c r="AS82">
        <v>2.3632000000000004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1025.3277153897509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509.61088197898425</v>
      </c>
      <c r="L83">
        <v>0.9986662083190101</v>
      </c>
      <c r="M83">
        <v>63.767526006331977</v>
      </c>
      <c r="N83">
        <v>51.883862515413071</v>
      </c>
      <c r="O83">
        <v>73.286030293152763</v>
      </c>
      <c r="P83">
        <v>24.383726812816189</v>
      </c>
      <c r="Q83">
        <v>0</v>
      </c>
      <c r="R83">
        <v>18.615486370157818</v>
      </c>
      <c r="S83">
        <v>0</v>
      </c>
      <c r="T83">
        <v>0</v>
      </c>
      <c r="U83">
        <v>61.57281799729364</v>
      </c>
      <c r="V83">
        <v>7.9615168970814141</v>
      </c>
      <c r="W83">
        <v>15.27799951882845</v>
      </c>
      <c r="X83">
        <v>64.785791728368935</v>
      </c>
      <c r="Y83">
        <v>0</v>
      </c>
      <c r="Z83">
        <v>2.8638167999999991</v>
      </c>
      <c r="AA83">
        <v>0</v>
      </c>
      <c r="AB83">
        <v>0</v>
      </c>
      <c r="AC83">
        <v>4.25068</v>
      </c>
      <c r="AD83">
        <v>0</v>
      </c>
      <c r="AE83">
        <v>7.2375940000000005</v>
      </c>
      <c r="AF83">
        <v>6.1515000000000004</v>
      </c>
      <c r="AG83">
        <v>0</v>
      </c>
      <c r="AH83">
        <v>14.5572</v>
      </c>
      <c r="AI83">
        <v>0</v>
      </c>
      <c r="AJ83">
        <v>0</v>
      </c>
      <c r="AK83">
        <v>23.856719999999999</v>
      </c>
      <c r="AL83">
        <v>1.7337999999999998</v>
      </c>
      <c r="AM83">
        <v>0</v>
      </c>
      <c r="AN83">
        <v>0</v>
      </c>
      <c r="AO83">
        <v>0</v>
      </c>
      <c r="AP83">
        <v>1.6879021163503867</v>
      </c>
      <c r="AQ83">
        <v>32.359470000000002</v>
      </c>
      <c r="AR83">
        <v>5.333899999999999</v>
      </c>
      <c r="AS83">
        <v>2.3632000000000004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994.5400892430979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509.61088197898425</v>
      </c>
      <c r="L84">
        <v>0.9986662083190101</v>
      </c>
      <c r="M84">
        <v>63.767526006331977</v>
      </c>
      <c r="N84">
        <v>51.883862515413071</v>
      </c>
      <c r="O84">
        <v>73.286030293152763</v>
      </c>
      <c r="P84">
        <v>24.383726812816189</v>
      </c>
      <c r="Q84">
        <v>0</v>
      </c>
      <c r="R84">
        <v>18.615486370157818</v>
      </c>
      <c r="S84">
        <v>0</v>
      </c>
      <c r="T84">
        <v>0</v>
      </c>
      <c r="U84">
        <v>61.57281799729364</v>
      </c>
      <c r="V84">
        <v>7.9615168970814141</v>
      </c>
      <c r="W84">
        <v>15.27799951882845</v>
      </c>
      <c r="X84">
        <v>64.785791728368935</v>
      </c>
      <c r="Y84">
        <v>0</v>
      </c>
      <c r="Z84">
        <v>2.8638167999999991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6.1515000000000004</v>
      </c>
      <c r="AG84">
        <v>0</v>
      </c>
      <c r="AH84">
        <v>8.3184000000000005</v>
      </c>
      <c r="AI84">
        <v>0</v>
      </c>
      <c r="AJ84">
        <v>0</v>
      </c>
      <c r="AK84">
        <v>23.856719999999999</v>
      </c>
      <c r="AL84">
        <v>1.7337999999999998</v>
      </c>
      <c r="AM84">
        <v>0</v>
      </c>
      <c r="AN84">
        <v>0</v>
      </c>
      <c r="AO84">
        <v>0</v>
      </c>
      <c r="AP84">
        <v>1.6879021163503867</v>
      </c>
      <c r="AQ84">
        <v>32.359470000000002</v>
      </c>
      <c r="AR84">
        <v>5.333899999999999</v>
      </c>
      <c r="AS84">
        <v>2.3632000000000004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984.05060924309794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509.61088197898425</v>
      </c>
      <c r="L85">
        <v>0.998648026897894</v>
      </c>
      <c r="M85">
        <v>63.767526006331977</v>
      </c>
      <c r="N85">
        <v>51.883862515413071</v>
      </c>
      <c r="O85">
        <v>73.286030293152763</v>
      </c>
      <c r="P85">
        <v>24.383726812816189</v>
      </c>
      <c r="Q85">
        <v>0</v>
      </c>
      <c r="R85">
        <v>18.615486370157818</v>
      </c>
      <c r="S85">
        <v>0</v>
      </c>
      <c r="T85">
        <v>0</v>
      </c>
      <c r="U85">
        <v>61.57281799729364</v>
      </c>
      <c r="V85">
        <v>7.9615168970814141</v>
      </c>
      <c r="W85">
        <v>15.2776</v>
      </c>
      <c r="X85">
        <v>64.788895210022105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6.1515000000000004</v>
      </c>
      <c r="AG85">
        <v>0</v>
      </c>
      <c r="AH85">
        <v>0</v>
      </c>
      <c r="AI85">
        <v>0</v>
      </c>
      <c r="AJ85">
        <v>0</v>
      </c>
      <c r="AK85">
        <v>23.856719999999999</v>
      </c>
      <c r="AL85">
        <v>9.5358999999999998</v>
      </c>
      <c r="AM85">
        <v>0</v>
      </c>
      <c r="AN85">
        <v>0</v>
      </c>
      <c r="AO85">
        <v>0</v>
      </c>
      <c r="AP85">
        <v>1.6879021163503867</v>
      </c>
      <c r="AQ85">
        <v>32.359470000000002</v>
      </c>
      <c r="AR85">
        <v>5.333899999999999</v>
      </c>
      <c r="AS85">
        <v>2.3632000000000004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980.6731782245015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509.61088197898425</v>
      </c>
      <c r="L86">
        <v>0.998648026897894</v>
      </c>
      <c r="M86">
        <v>63.767526006331977</v>
      </c>
      <c r="N86">
        <v>51.883862515413071</v>
      </c>
      <c r="O86">
        <v>73.286030293152763</v>
      </c>
      <c r="P86">
        <v>24.383726812816189</v>
      </c>
      <c r="Q86">
        <v>0</v>
      </c>
      <c r="R86">
        <v>18.615486370157818</v>
      </c>
      <c r="S86">
        <v>0</v>
      </c>
      <c r="T86">
        <v>0</v>
      </c>
      <c r="U86">
        <v>61.57281799729364</v>
      </c>
      <c r="V86">
        <v>7.9615168970814141</v>
      </c>
      <c r="W86">
        <v>15.2776</v>
      </c>
      <c r="X86">
        <v>64.788895210022105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6.1515000000000004</v>
      </c>
      <c r="AG86">
        <v>0</v>
      </c>
      <c r="AH86">
        <v>0</v>
      </c>
      <c r="AI86">
        <v>0</v>
      </c>
      <c r="AJ86">
        <v>0</v>
      </c>
      <c r="AK86">
        <v>23.856719999999999</v>
      </c>
      <c r="AL86">
        <v>9.5358999999999998</v>
      </c>
      <c r="AM86">
        <v>0</v>
      </c>
      <c r="AN86">
        <v>0</v>
      </c>
      <c r="AO86">
        <v>0</v>
      </c>
      <c r="AP86">
        <v>1.6879021163503867</v>
      </c>
      <c r="AQ86">
        <v>32.359470000000002</v>
      </c>
      <c r="AR86">
        <v>5.333899999999999</v>
      </c>
      <c r="AS86">
        <v>2.3632000000000004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980.6731782245015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484.99479280689894</v>
      </c>
      <c r="L87">
        <v>0.998648026897894</v>
      </c>
      <c r="M87">
        <v>63.767526006331977</v>
      </c>
      <c r="N87">
        <v>51.883862515413071</v>
      </c>
      <c r="O87">
        <v>73.286030293152763</v>
      </c>
      <c r="P87">
        <v>24.383726812816189</v>
      </c>
      <c r="Q87">
        <v>0</v>
      </c>
      <c r="R87">
        <v>18.615486370157818</v>
      </c>
      <c r="S87">
        <v>0</v>
      </c>
      <c r="T87">
        <v>0</v>
      </c>
      <c r="U87">
        <v>61.57281799729364</v>
      </c>
      <c r="V87">
        <v>7.9615168970814141</v>
      </c>
      <c r="W87">
        <v>15.2776</v>
      </c>
      <c r="X87">
        <v>64.788895210022105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0</v>
      </c>
      <c r="AH87">
        <v>0</v>
      </c>
      <c r="AI87">
        <v>0</v>
      </c>
      <c r="AJ87">
        <v>0</v>
      </c>
      <c r="AK87">
        <v>23.856719999999999</v>
      </c>
      <c r="AL87">
        <v>9.5358999999999998</v>
      </c>
      <c r="AM87">
        <v>0</v>
      </c>
      <c r="AN87">
        <v>0</v>
      </c>
      <c r="AO87">
        <v>0</v>
      </c>
      <c r="AP87">
        <v>1.6879021163503867</v>
      </c>
      <c r="AQ87">
        <v>32.359470000000002</v>
      </c>
      <c r="AR87">
        <v>5.333899999999999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957.82948905241619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464.99433991127432</v>
      </c>
      <c r="L88">
        <v>0.998648026897894</v>
      </c>
      <c r="M88">
        <v>63.767526006331977</v>
      </c>
      <c r="N88">
        <v>51.883862515413071</v>
      </c>
      <c r="O88">
        <v>73.286030293152763</v>
      </c>
      <c r="P88">
        <v>24.383726812816189</v>
      </c>
      <c r="Q88">
        <v>0</v>
      </c>
      <c r="R88">
        <v>18.615486370157818</v>
      </c>
      <c r="S88">
        <v>0</v>
      </c>
      <c r="T88">
        <v>0</v>
      </c>
      <c r="U88">
        <v>61.57281799729364</v>
      </c>
      <c r="V88">
        <v>7.9615168970814141</v>
      </c>
      <c r="W88">
        <v>15.2776</v>
      </c>
      <c r="X88">
        <v>64.788895210022105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0</v>
      </c>
      <c r="AH88">
        <v>0</v>
      </c>
      <c r="AI88">
        <v>0</v>
      </c>
      <c r="AJ88">
        <v>0</v>
      </c>
      <c r="AK88">
        <v>23.856719999999999</v>
      </c>
      <c r="AL88">
        <v>9.5358999999999998</v>
      </c>
      <c r="AM88">
        <v>0</v>
      </c>
      <c r="AN88">
        <v>0</v>
      </c>
      <c r="AO88">
        <v>0</v>
      </c>
      <c r="AP88">
        <v>1.6879021163503867</v>
      </c>
      <c r="AQ88">
        <v>32.359470000000002</v>
      </c>
      <c r="AR88">
        <v>5.333899999999999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937.82903615679152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434.99429288431963</v>
      </c>
      <c r="L89">
        <v>0.998648026897894</v>
      </c>
      <c r="M89">
        <v>63.767526006331977</v>
      </c>
      <c r="N89">
        <v>51.883862515413071</v>
      </c>
      <c r="O89">
        <v>73.286030293152763</v>
      </c>
      <c r="P89">
        <v>24.383726812816189</v>
      </c>
      <c r="Q89">
        <v>0</v>
      </c>
      <c r="R89">
        <v>18.615486370157818</v>
      </c>
      <c r="S89">
        <v>0</v>
      </c>
      <c r="T89">
        <v>0</v>
      </c>
      <c r="U89">
        <v>61.57281799729364</v>
      </c>
      <c r="V89">
        <v>7.9615168970814141</v>
      </c>
      <c r="W89">
        <v>15.2776</v>
      </c>
      <c r="X89">
        <v>64.788895210022105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0</v>
      </c>
      <c r="AH89">
        <v>0</v>
      </c>
      <c r="AI89">
        <v>0</v>
      </c>
      <c r="AJ89">
        <v>0</v>
      </c>
      <c r="AK89">
        <v>23.856719999999999</v>
      </c>
      <c r="AL89">
        <v>9.5358999999999998</v>
      </c>
      <c r="AM89">
        <v>0</v>
      </c>
      <c r="AN89">
        <v>0</v>
      </c>
      <c r="AO89">
        <v>0</v>
      </c>
      <c r="AP89">
        <v>1.6879021163503867</v>
      </c>
      <c r="AQ89">
        <v>32.359470000000002</v>
      </c>
      <c r="AR89">
        <v>5.333899999999999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907.82898912983694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414.99370380509168</v>
      </c>
      <c r="L90">
        <v>0.998648026897894</v>
      </c>
      <c r="M90">
        <v>63.767526006331977</v>
      </c>
      <c r="N90">
        <v>51.883862515413071</v>
      </c>
      <c r="O90">
        <v>73.286030293152763</v>
      </c>
      <c r="P90">
        <v>24.383726812816189</v>
      </c>
      <c r="Q90">
        <v>0</v>
      </c>
      <c r="R90">
        <v>18.615486370157818</v>
      </c>
      <c r="S90">
        <v>0</v>
      </c>
      <c r="T90">
        <v>0</v>
      </c>
      <c r="U90">
        <v>61.57281799729364</v>
      </c>
      <c r="V90">
        <v>7.9615168970814141</v>
      </c>
      <c r="W90">
        <v>15.2776</v>
      </c>
      <c r="X90">
        <v>64.788895210022105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0</v>
      </c>
      <c r="AH90">
        <v>0</v>
      </c>
      <c r="AI90">
        <v>0</v>
      </c>
      <c r="AJ90">
        <v>0</v>
      </c>
      <c r="AK90">
        <v>23.856719999999999</v>
      </c>
      <c r="AL90">
        <v>9.5358999999999998</v>
      </c>
      <c r="AM90">
        <v>0</v>
      </c>
      <c r="AN90">
        <v>0</v>
      </c>
      <c r="AO90">
        <v>0</v>
      </c>
      <c r="AP90">
        <v>1.6879021163503867</v>
      </c>
      <c r="AQ90">
        <v>32.359470000000002</v>
      </c>
      <c r="AR90">
        <v>5.333899999999999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887.82840005060893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414.99370380509168</v>
      </c>
      <c r="L91">
        <v>0.998648026897894</v>
      </c>
      <c r="M91">
        <v>63.767526006331977</v>
      </c>
      <c r="N91">
        <v>51.883862515413071</v>
      </c>
      <c r="O91">
        <v>73.286030293152763</v>
      </c>
      <c r="P91">
        <v>24.383726812816189</v>
      </c>
      <c r="Q91">
        <v>0</v>
      </c>
      <c r="R91">
        <v>18.615486370157818</v>
      </c>
      <c r="S91">
        <v>0</v>
      </c>
      <c r="T91">
        <v>0</v>
      </c>
      <c r="U91">
        <v>61.57281799729364</v>
      </c>
      <c r="V91">
        <v>7.9615168970814141</v>
      </c>
      <c r="W91">
        <v>15.2776</v>
      </c>
      <c r="X91">
        <v>64.788895210022105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23.856719999999999</v>
      </c>
      <c r="AL91">
        <v>9.5358999999999998</v>
      </c>
      <c r="AM91">
        <v>0</v>
      </c>
      <c r="AN91">
        <v>0</v>
      </c>
      <c r="AO91">
        <v>0</v>
      </c>
      <c r="AP91">
        <v>1.6879021163503867</v>
      </c>
      <c r="AQ91">
        <v>32.359470000000002</v>
      </c>
      <c r="AR91">
        <v>7.7583999999999982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890.25290005060901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364.99477543752784</v>
      </c>
      <c r="L92">
        <v>0.998648026897894</v>
      </c>
      <c r="M92">
        <v>63.767526006331977</v>
      </c>
      <c r="N92">
        <v>51.883862515413071</v>
      </c>
      <c r="O92">
        <v>73.286030293152763</v>
      </c>
      <c r="P92">
        <v>24.383726812816189</v>
      </c>
      <c r="Q92">
        <v>0</v>
      </c>
      <c r="R92">
        <v>18.615486370157818</v>
      </c>
      <c r="S92">
        <v>0</v>
      </c>
      <c r="T92">
        <v>0</v>
      </c>
      <c r="U92">
        <v>61.57281799729364</v>
      </c>
      <c r="V92">
        <v>7.9615168970814141</v>
      </c>
      <c r="W92">
        <v>15.2776</v>
      </c>
      <c r="X92">
        <v>64.788895210022105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23.856719999999999</v>
      </c>
      <c r="AL92">
        <v>9.5358999999999998</v>
      </c>
      <c r="AM92">
        <v>0</v>
      </c>
      <c r="AN92">
        <v>0</v>
      </c>
      <c r="AO92">
        <v>0</v>
      </c>
      <c r="AP92">
        <v>1.6879021163503867</v>
      </c>
      <c r="AQ92">
        <v>32.359470000000002</v>
      </c>
      <c r="AR92">
        <v>7.7583999999999982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840.25397168304517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269.9938897168405</v>
      </c>
      <c r="L93">
        <v>0.998648026897894</v>
      </c>
      <c r="M93">
        <v>63.767526006331977</v>
      </c>
      <c r="N93">
        <v>51.883862515413071</v>
      </c>
      <c r="O93">
        <v>73.286030293152763</v>
      </c>
      <c r="P93">
        <v>24.383726812816189</v>
      </c>
      <c r="Q93">
        <v>0</v>
      </c>
      <c r="R93">
        <v>19.120479814671814</v>
      </c>
      <c r="S93">
        <v>0</v>
      </c>
      <c r="T93">
        <v>0</v>
      </c>
      <c r="U93">
        <v>61.57281799729364</v>
      </c>
      <c r="V93">
        <v>7.9695183716075162</v>
      </c>
      <c r="W93">
        <v>15.2776</v>
      </c>
      <c r="X93">
        <v>64.788895210022105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23.856719999999999</v>
      </c>
      <c r="AL93">
        <v>9.5358999999999998</v>
      </c>
      <c r="AM93">
        <v>0</v>
      </c>
      <c r="AN93">
        <v>0</v>
      </c>
      <c r="AO93">
        <v>0</v>
      </c>
      <c r="AP93">
        <v>1.6879021163503867</v>
      </c>
      <c r="AQ93">
        <v>32.359470000000002</v>
      </c>
      <c r="AR93">
        <v>7.7583999999999982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745.76608088139778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269.9938897168405</v>
      </c>
      <c r="L94">
        <v>0.998648026897894</v>
      </c>
      <c r="M94">
        <v>63.767526006331977</v>
      </c>
      <c r="N94">
        <v>51.883862515413071</v>
      </c>
      <c r="O94">
        <v>73.286030293152763</v>
      </c>
      <c r="P94">
        <v>24.383726812816189</v>
      </c>
      <c r="Q94">
        <v>0</v>
      </c>
      <c r="R94">
        <v>18.622316812053924</v>
      </c>
      <c r="S94">
        <v>0</v>
      </c>
      <c r="T94">
        <v>0</v>
      </c>
      <c r="U94">
        <v>61.57281799729364</v>
      </c>
      <c r="V94">
        <v>7.9695183716075162</v>
      </c>
      <c r="W94">
        <v>15.2776</v>
      </c>
      <c r="X94">
        <v>64.788895210022105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23.856719999999999</v>
      </c>
      <c r="AL94">
        <v>9.5358999999999998</v>
      </c>
      <c r="AM94">
        <v>0</v>
      </c>
      <c r="AN94">
        <v>0</v>
      </c>
      <c r="AO94">
        <v>0</v>
      </c>
      <c r="AP94">
        <v>1.6879021163503867</v>
      </c>
      <c r="AQ94">
        <v>32.359470000000002</v>
      </c>
      <c r="AR94">
        <v>7.7583999999999982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745.26791787877994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269.9938897168405</v>
      </c>
      <c r="L95">
        <v>0.998648026897894</v>
      </c>
      <c r="M95">
        <v>63.767526006331977</v>
      </c>
      <c r="N95">
        <v>51.883862515413071</v>
      </c>
      <c r="O95">
        <v>73.286030293152763</v>
      </c>
      <c r="P95">
        <v>24.383726812816189</v>
      </c>
      <c r="Q95">
        <v>0</v>
      </c>
      <c r="R95">
        <v>5.0043033800494632</v>
      </c>
      <c r="S95">
        <v>0</v>
      </c>
      <c r="T95">
        <v>0</v>
      </c>
      <c r="U95">
        <v>61.57281799729364</v>
      </c>
      <c r="V95">
        <v>3.0983191911468815</v>
      </c>
      <c r="W95">
        <v>15.28350750670241</v>
      </c>
      <c r="X95">
        <v>64.793505882352946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23.856719999999999</v>
      </c>
      <c r="AL95">
        <v>9.5358999999999998</v>
      </c>
      <c r="AM95">
        <v>0</v>
      </c>
      <c r="AN95">
        <v>0</v>
      </c>
      <c r="AO95">
        <v>0</v>
      </c>
      <c r="AP95">
        <v>1.6879021163503867</v>
      </c>
      <c r="AQ95">
        <v>32.359470000000002</v>
      </c>
      <c r="AR95">
        <v>4.8489999999999975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717.72832344534811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269.9938897168405</v>
      </c>
      <c r="L96">
        <v>0.998648026897894</v>
      </c>
      <c r="M96">
        <v>63.767526006331977</v>
      </c>
      <c r="N96">
        <v>51.883862515413071</v>
      </c>
      <c r="O96">
        <v>73.286030293152763</v>
      </c>
      <c r="P96">
        <v>24.383726812816189</v>
      </c>
      <c r="Q96">
        <v>0</v>
      </c>
      <c r="R96">
        <v>5.0043033800494632</v>
      </c>
      <c r="S96">
        <v>0</v>
      </c>
      <c r="T96">
        <v>0</v>
      </c>
      <c r="U96">
        <v>61.57281799729364</v>
      </c>
      <c r="V96">
        <v>3.004158004158004</v>
      </c>
      <c r="W96">
        <v>15.28350750670241</v>
      </c>
      <c r="X96">
        <v>64.793505882352946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23.856719999999999</v>
      </c>
      <c r="AL96">
        <v>9.5358999999999998</v>
      </c>
      <c r="AM96">
        <v>0</v>
      </c>
      <c r="AN96">
        <v>0</v>
      </c>
      <c r="AO96">
        <v>0</v>
      </c>
      <c r="AP96">
        <v>1.6879021163503867</v>
      </c>
      <c r="AQ96">
        <v>32.359470000000002</v>
      </c>
      <c r="AR96">
        <v>4.8489999999999975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717.63416225835931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269.9938897168405</v>
      </c>
      <c r="L97">
        <v>0.998648026897894</v>
      </c>
      <c r="M97">
        <v>63.767526006331977</v>
      </c>
      <c r="N97">
        <v>51.883862515413071</v>
      </c>
      <c r="O97">
        <v>73.286030293152763</v>
      </c>
      <c r="P97">
        <v>24.383726812816189</v>
      </c>
      <c r="Q97">
        <v>0</v>
      </c>
      <c r="R97">
        <v>5.0043033800494632</v>
      </c>
      <c r="S97">
        <v>0</v>
      </c>
      <c r="T97">
        <v>0</v>
      </c>
      <c r="U97">
        <v>61.57281799729364</v>
      </c>
      <c r="V97">
        <v>3.004158004158004</v>
      </c>
      <c r="W97">
        <v>15.28350750670241</v>
      </c>
      <c r="X97">
        <v>35.005033557046978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23.856719999999999</v>
      </c>
      <c r="AL97">
        <v>1.7337999999999998</v>
      </c>
      <c r="AM97">
        <v>0</v>
      </c>
      <c r="AN97">
        <v>0</v>
      </c>
      <c r="AO97">
        <v>0</v>
      </c>
      <c r="AP97">
        <v>1.6879021163503867</v>
      </c>
      <c r="AQ97">
        <v>32.359470000000002</v>
      </c>
      <c r="AR97">
        <v>3.8791999999999995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679.07378993305326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269.9938897168405</v>
      </c>
      <c r="L98">
        <v>0.998648026897894</v>
      </c>
      <c r="M98">
        <v>63.767526006331977</v>
      </c>
      <c r="N98">
        <v>51.883862515413071</v>
      </c>
      <c r="O98">
        <v>73.286030293152763</v>
      </c>
      <c r="P98">
        <v>24.383726812816189</v>
      </c>
      <c r="Q98">
        <v>0</v>
      </c>
      <c r="R98">
        <v>5.0043033800494632</v>
      </c>
      <c r="S98">
        <v>0</v>
      </c>
      <c r="T98">
        <v>0</v>
      </c>
      <c r="U98">
        <v>61.57281799729364</v>
      </c>
      <c r="V98">
        <v>3.004158004158004</v>
      </c>
      <c r="W98">
        <v>15.28350750670241</v>
      </c>
      <c r="X98">
        <v>15.002229378251176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23.856719999999999</v>
      </c>
      <c r="AL98">
        <v>1.7337999999999998</v>
      </c>
      <c r="AM98">
        <v>0</v>
      </c>
      <c r="AN98">
        <v>0</v>
      </c>
      <c r="AO98">
        <v>0</v>
      </c>
      <c r="AP98">
        <v>1.6879021163503867</v>
      </c>
      <c r="AQ98">
        <v>32.359470000000002</v>
      </c>
      <c r="AR98">
        <v>3.8791999999999995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659.66178575425749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9.3022352714212175</v>
      </c>
      <c r="L99">
        <f t="shared" si="2"/>
        <v>4.2353508937827231E-2</v>
      </c>
      <c r="M99">
        <f t="shared" si="2"/>
        <v>1.4121971252521084</v>
      </c>
      <c r="N99">
        <f t="shared" si="2"/>
        <v>1.168499139654388</v>
      </c>
      <c r="O99">
        <f t="shared" si="2"/>
        <v>1.6335412631946482</v>
      </c>
      <c r="P99">
        <f t="shared" si="2"/>
        <v>0.56844020857033239</v>
      </c>
      <c r="Q99">
        <f t="shared" si="2"/>
        <v>4.5985442791420646E-2</v>
      </c>
      <c r="R99">
        <f t="shared" si="2"/>
        <v>0.34443055718418469</v>
      </c>
      <c r="S99">
        <f t="shared" si="2"/>
        <v>0</v>
      </c>
      <c r="T99">
        <f t="shared" si="2"/>
        <v>0</v>
      </c>
      <c r="U99">
        <f t="shared" si="2"/>
        <v>1.4826051683777586</v>
      </c>
      <c r="V99">
        <f t="shared" si="2"/>
        <v>0.14730776679492849</v>
      </c>
      <c r="W99">
        <f t="shared" si="2"/>
        <v>0.31530728160574961</v>
      </c>
      <c r="X99">
        <f t="shared" si="2"/>
        <v>1.2828276839083719</v>
      </c>
      <c r="Y99">
        <f t="shared" si="2"/>
        <v>0</v>
      </c>
      <c r="Z99">
        <f t="shared" si="2"/>
        <v>2.1961725999999987E-2</v>
      </c>
      <c r="AA99">
        <f t="shared" si="2"/>
        <v>3.9903159376450448E-2</v>
      </c>
      <c r="AB99">
        <f t="shared" si="2"/>
        <v>7.5920526000000002E-2</v>
      </c>
      <c r="AC99">
        <f t="shared" si="2"/>
        <v>5.4475820000000001E-2</v>
      </c>
      <c r="AD99">
        <f t="shared" si="2"/>
        <v>5.01954228E-2</v>
      </c>
      <c r="AE99">
        <f t="shared" si="2"/>
        <v>0.16284586499999978</v>
      </c>
      <c r="AF99">
        <f t="shared" si="2"/>
        <v>0.16369825000000021</v>
      </c>
      <c r="AG99">
        <f t="shared" si="2"/>
        <v>0</v>
      </c>
      <c r="AH99">
        <f t="shared" si="2"/>
        <v>0.30778080000000008</v>
      </c>
      <c r="AI99">
        <f t="shared" si="2"/>
        <v>2.32205412E-2</v>
      </c>
      <c r="AJ99">
        <f t="shared" si="2"/>
        <v>0</v>
      </c>
      <c r="AK99">
        <f t="shared" si="2"/>
        <v>0.57256128000000062</v>
      </c>
      <c r="AL99">
        <f t="shared" si="2"/>
        <v>0.23688042499999964</v>
      </c>
      <c r="AM99">
        <f t="shared" si="2"/>
        <v>2.3411316799999998E-2</v>
      </c>
      <c r="AN99">
        <f t="shared" si="2"/>
        <v>0</v>
      </c>
      <c r="AO99">
        <f t="shared" si="2"/>
        <v>0</v>
      </c>
      <c r="AP99">
        <f t="shared" si="2"/>
        <v>4.0847231215679368E-2</v>
      </c>
      <c r="AQ99">
        <f t="shared" si="2"/>
        <v>0.32883510000000016</v>
      </c>
      <c r="AR99">
        <f t="shared" si="2"/>
        <v>0.12680134999999995</v>
      </c>
      <c r="AS99">
        <f t="shared" si="2"/>
        <v>0.10084956000000016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20.075918791085069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84.999407983761813</v>
      </c>
      <c r="L3">
        <v>10.996825956621405</v>
      </c>
      <c r="M3">
        <v>0</v>
      </c>
      <c r="N3">
        <v>30.004623921085084</v>
      </c>
      <c r="O3">
        <v>50.379594706847236</v>
      </c>
      <c r="P3">
        <v>61.146564080944351</v>
      </c>
      <c r="Q3">
        <v>2.0000000000000004</v>
      </c>
      <c r="R3">
        <v>5.0034674063800271</v>
      </c>
      <c r="S3">
        <v>3</v>
      </c>
      <c r="T3">
        <v>0</v>
      </c>
      <c r="U3">
        <v>330.92474096690847</v>
      </c>
      <c r="V3">
        <v>0</v>
      </c>
      <c r="W3">
        <v>6.0014858841010401</v>
      </c>
      <c r="X3">
        <v>18.005079825834542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13.794440000000002</v>
      </c>
      <c r="AL3">
        <v>0.59020000000000028</v>
      </c>
      <c r="AM3">
        <v>0</v>
      </c>
      <c r="AN3">
        <v>0</v>
      </c>
      <c r="AO3">
        <v>0</v>
      </c>
      <c r="AP3">
        <v>0.81334847896326479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638.22731881144705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84.999407983761813</v>
      </c>
      <c r="L4">
        <v>10.996825956621405</v>
      </c>
      <c r="M4">
        <v>0</v>
      </c>
      <c r="N4">
        <v>30.004623921085084</v>
      </c>
      <c r="O4">
        <v>50.379594706847236</v>
      </c>
      <c r="P4">
        <v>61.146564080944351</v>
      </c>
      <c r="Q4">
        <v>2.0000000000000004</v>
      </c>
      <c r="R4">
        <v>5.0034674063800271</v>
      </c>
      <c r="S4">
        <v>3</v>
      </c>
      <c r="T4">
        <v>0</v>
      </c>
      <c r="U4">
        <v>330.95281690140843</v>
      </c>
      <c r="V4">
        <v>0</v>
      </c>
      <c r="W4">
        <v>6.0014858841010401</v>
      </c>
      <c r="X4">
        <v>18.005079825834542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13.794440000000002</v>
      </c>
      <c r="AL4">
        <v>0.59020000000000028</v>
      </c>
      <c r="AM4">
        <v>0</v>
      </c>
      <c r="AN4">
        <v>0</v>
      </c>
      <c r="AO4">
        <v>0</v>
      </c>
      <c r="AP4">
        <v>0.81334847896326479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638.25539474594711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84.999407983761813</v>
      </c>
      <c r="L5">
        <v>10.996825956621405</v>
      </c>
      <c r="M5">
        <v>0</v>
      </c>
      <c r="N5">
        <v>30.001860484219627</v>
      </c>
      <c r="O5">
        <v>50.379594706847236</v>
      </c>
      <c r="P5">
        <v>61.146564080944351</v>
      </c>
      <c r="Q5">
        <v>2.0000000000000004</v>
      </c>
      <c r="R5">
        <v>5.0034674063800271</v>
      </c>
      <c r="S5">
        <v>3</v>
      </c>
      <c r="T5">
        <v>0</v>
      </c>
      <c r="U5">
        <v>330.95281690140843</v>
      </c>
      <c r="V5">
        <v>0</v>
      </c>
      <c r="W5">
        <v>6.0014858841010401</v>
      </c>
      <c r="X5">
        <v>18.005079825834542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13.794440000000002</v>
      </c>
      <c r="AL5">
        <v>0.59020000000000028</v>
      </c>
      <c r="AM5">
        <v>0</v>
      </c>
      <c r="AN5">
        <v>0</v>
      </c>
      <c r="AO5">
        <v>0</v>
      </c>
      <c r="AP5">
        <v>0.81334847896326479</v>
      </c>
      <c r="AQ5">
        <v>0</v>
      </c>
      <c r="AR5">
        <v>1.4019999999999999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625.37437170908174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84.999407983761813</v>
      </c>
      <c r="L6">
        <v>10.996825956621405</v>
      </c>
      <c r="M6">
        <v>0</v>
      </c>
      <c r="N6">
        <v>30.001860484219627</v>
      </c>
      <c r="O6">
        <v>50.379594706847236</v>
      </c>
      <c r="P6">
        <v>61.146564080944351</v>
      </c>
      <c r="Q6">
        <v>2.0000000000000004</v>
      </c>
      <c r="R6">
        <v>5.0034674063800271</v>
      </c>
      <c r="S6">
        <v>3</v>
      </c>
      <c r="T6">
        <v>0</v>
      </c>
      <c r="U6">
        <v>330.95281690140843</v>
      </c>
      <c r="V6">
        <v>0</v>
      </c>
      <c r="W6">
        <v>6.0014858841010401</v>
      </c>
      <c r="X6">
        <v>18.005079825834542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13.794440000000002</v>
      </c>
      <c r="AL6">
        <v>0.59020000000000028</v>
      </c>
      <c r="AM6">
        <v>0</v>
      </c>
      <c r="AN6">
        <v>0</v>
      </c>
      <c r="AO6">
        <v>0</v>
      </c>
      <c r="AP6">
        <v>0.81334847896326479</v>
      </c>
      <c r="AQ6">
        <v>0</v>
      </c>
      <c r="AR6">
        <v>1.4019999999999999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625.37437170908174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84.999407983761813</v>
      </c>
      <c r="L7">
        <v>10.996825956621405</v>
      </c>
      <c r="M7">
        <v>0</v>
      </c>
      <c r="N7">
        <v>30.001860484219627</v>
      </c>
      <c r="O7">
        <v>52.406006116016641</v>
      </c>
      <c r="P7">
        <v>61.146140913613749</v>
      </c>
      <c r="Q7">
        <v>2.0000000000000004</v>
      </c>
      <c r="R7">
        <v>5.0034674063800271</v>
      </c>
      <c r="S7">
        <v>3</v>
      </c>
      <c r="T7">
        <v>0</v>
      </c>
      <c r="U7">
        <v>330.95281690140843</v>
      </c>
      <c r="V7">
        <v>0</v>
      </c>
      <c r="W7">
        <v>6.0014858841010401</v>
      </c>
      <c r="X7">
        <v>18.005079825834542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13.794440000000002</v>
      </c>
      <c r="AL7">
        <v>0.59020000000000028</v>
      </c>
      <c r="AM7">
        <v>0</v>
      </c>
      <c r="AN7">
        <v>0</v>
      </c>
      <c r="AO7">
        <v>0</v>
      </c>
      <c r="AP7">
        <v>0.81334847896326479</v>
      </c>
      <c r="AQ7">
        <v>0</v>
      </c>
      <c r="AR7">
        <v>1.4019999999999999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627.40035995092057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84.999407983761813</v>
      </c>
      <c r="L8">
        <v>10.996825956621405</v>
      </c>
      <c r="M8">
        <v>0</v>
      </c>
      <c r="N8">
        <v>30.001860484219627</v>
      </c>
      <c r="O8">
        <v>52.406854888779044</v>
      </c>
      <c r="P8">
        <v>61.146140913613749</v>
      </c>
      <c r="Q8">
        <v>2.0000000000000004</v>
      </c>
      <c r="R8">
        <v>5.0034674063800271</v>
      </c>
      <c r="S8">
        <v>3</v>
      </c>
      <c r="T8">
        <v>0</v>
      </c>
      <c r="U8">
        <v>330.95281690140843</v>
      </c>
      <c r="V8">
        <v>0</v>
      </c>
      <c r="W8">
        <v>6.0014858841010401</v>
      </c>
      <c r="X8">
        <v>18.005079825834542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13.794440000000002</v>
      </c>
      <c r="AL8">
        <v>3.8363000000000014</v>
      </c>
      <c r="AM8">
        <v>0</v>
      </c>
      <c r="AN8">
        <v>0</v>
      </c>
      <c r="AO8">
        <v>0</v>
      </c>
      <c r="AP8">
        <v>0.81334847896326479</v>
      </c>
      <c r="AQ8">
        <v>0</v>
      </c>
      <c r="AR8">
        <v>1.4019999999999999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630.64730872368295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84.999407983761813</v>
      </c>
      <c r="L9">
        <v>10.996825956621405</v>
      </c>
      <c r="M9">
        <v>0</v>
      </c>
      <c r="N9">
        <v>30.001860484219627</v>
      </c>
      <c r="O9">
        <v>50.381239497864634</v>
      </c>
      <c r="P9">
        <v>61.146140913613749</v>
      </c>
      <c r="Q9">
        <v>2.0000000000000004</v>
      </c>
      <c r="R9">
        <v>5.0034674063800271</v>
      </c>
      <c r="S9">
        <v>3</v>
      </c>
      <c r="T9">
        <v>0</v>
      </c>
      <c r="U9">
        <v>330.95281690140843</v>
      </c>
      <c r="V9">
        <v>0</v>
      </c>
      <c r="W9">
        <v>6.0014858841010401</v>
      </c>
      <c r="X9">
        <v>18.005079825834542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13.794440000000002</v>
      </c>
      <c r="AL9">
        <v>18.001100000000005</v>
      </c>
      <c r="AM9">
        <v>0</v>
      </c>
      <c r="AN9">
        <v>0</v>
      </c>
      <c r="AO9">
        <v>0</v>
      </c>
      <c r="AP9">
        <v>0.81334847896326479</v>
      </c>
      <c r="AQ9">
        <v>0</v>
      </c>
      <c r="AR9">
        <v>1.4019999999999999</v>
      </c>
      <c r="AS9">
        <v>1.5376499999999997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638.03686333276846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84.999407983761813</v>
      </c>
      <c r="L10">
        <v>10.996825956621405</v>
      </c>
      <c r="M10">
        <v>0</v>
      </c>
      <c r="N10">
        <v>30.001860484219627</v>
      </c>
      <c r="O10">
        <v>50.381239497864634</v>
      </c>
      <c r="P10">
        <v>61.146140913613749</v>
      </c>
      <c r="Q10">
        <v>2.0000000000000004</v>
      </c>
      <c r="R10">
        <v>5.0034674063800271</v>
      </c>
      <c r="S10">
        <v>3</v>
      </c>
      <c r="T10">
        <v>0</v>
      </c>
      <c r="U10">
        <v>330.95281690140843</v>
      </c>
      <c r="V10">
        <v>0</v>
      </c>
      <c r="W10">
        <v>6.0014858841010401</v>
      </c>
      <c r="X10">
        <v>18.005079825834542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13.794440000000002</v>
      </c>
      <c r="AL10">
        <v>18.001100000000005</v>
      </c>
      <c r="AM10">
        <v>0</v>
      </c>
      <c r="AN10">
        <v>0</v>
      </c>
      <c r="AO10">
        <v>0</v>
      </c>
      <c r="AP10">
        <v>0.81334847896326479</v>
      </c>
      <c r="AQ10">
        <v>0</v>
      </c>
      <c r="AR10">
        <v>1.4019999999999999</v>
      </c>
      <c r="AS10">
        <v>1.5376499999999997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638.03686333276846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84.999407983761813</v>
      </c>
      <c r="L11">
        <v>10.996825956621405</v>
      </c>
      <c r="M11">
        <v>0</v>
      </c>
      <c r="N11">
        <v>30.001860484219627</v>
      </c>
      <c r="O11">
        <v>50.381239497864634</v>
      </c>
      <c r="P11">
        <v>61.146140913613749</v>
      </c>
      <c r="Q11">
        <v>2.0000000000000004</v>
      </c>
      <c r="R11">
        <v>5.0034674063800271</v>
      </c>
      <c r="S11">
        <v>3</v>
      </c>
      <c r="T11">
        <v>0</v>
      </c>
      <c r="U11">
        <v>330.95281690140843</v>
      </c>
      <c r="V11">
        <v>0</v>
      </c>
      <c r="W11">
        <v>6.0014858841010401</v>
      </c>
      <c r="X11">
        <v>18.005079825834542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13.794440000000002</v>
      </c>
      <c r="AL11">
        <v>18.001100000000005</v>
      </c>
      <c r="AM11">
        <v>0</v>
      </c>
      <c r="AN11">
        <v>0</v>
      </c>
      <c r="AO11">
        <v>0</v>
      </c>
      <c r="AP11">
        <v>2.1147060453044877</v>
      </c>
      <c r="AQ11">
        <v>0</v>
      </c>
      <c r="AR11">
        <v>1.4019999999999999</v>
      </c>
      <c r="AS11">
        <v>1.5376499999999997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639.33822089910973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84.999407983761813</v>
      </c>
      <c r="L12">
        <v>10.996825956621405</v>
      </c>
      <c r="M12">
        <v>0</v>
      </c>
      <c r="N12">
        <v>30.001860484219627</v>
      </c>
      <c r="O12">
        <v>50.381239497864634</v>
      </c>
      <c r="P12">
        <v>61.146140913613749</v>
      </c>
      <c r="Q12">
        <v>2.0000000000000004</v>
      </c>
      <c r="R12">
        <v>5.0034674063800271</v>
      </c>
      <c r="S12">
        <v>3</v>
      </c>
      <c r="T12">
        <v>0</v>
      </c>
      <c r="U12">
        <v>330.95281690140843</v>
      </c>
      <c r="V12">
        <v>0</v>
      </c>
      <c r="W12">
        <v>6.0014858841010401</v>
      </c>
      <c r="X12">
        <v>18.005079825834542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13.794440000000002</v>
      </c>
      <c r="AL12">
        <v>18.001100000000005</v>
      </c>
      <c r="AM12">
        <v>0</v>
      </c>
      <c r="AN12">
        <v>0</v>
      </c>
      <c r="AO12">
        <v>0</v>
      </c>
      <c r="AP12">
        <v>2.1147060453044877</v>
      </c>
      <c r="AQ12">
        <v>0</v>
      </c>
      <c r="AR12">
        <v>1.4019999999999999</v>
      </c>
      <c r="AS12">
        <v>1.5376499999999997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639.33822089910973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84.999407983761813</v>
      </c>
      <c r="L13">
        <v>10.996825956621405</v>
      </c>
      <c r="M13">
        <v>0</v>
      </c>
      <c r="N13">
        <v>30.001860484219627</v>
      </c>
      <c r="O13">
        <v>50.381239497864634</v>
      </c>
      <c r="P13">
        <v>61.146140913613749</v>
      </c>
      <c r="Q13">
        <v>2.0000000000000004</v>
      </c>
      <c r="R13">
        <v>5.0034674063800271</v>
      </c>
      <c r="S13">
        <v>3</v>
      </c>
      <c r="T13">
        <v>0</v>
      </c>
      <c r="U13">
        <v>330.95281690140843</v>
      </c>
      <c r="V13">
        <v>0</v>
      </c>
      <c r="W13">
        <v>6.0014858841010401</v>
      </c>
      <c r="X13">
        <v>18.005079825834542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13.794440000000002</v>
      </c>
      <c r="AL13">
        <v>3.5412000000000017</v>
      </c>
      <c r="AM13">
        <v>0</v>
      </c>
      <c r="AN13">
        <v>0</v>
      </c>
      <c r="AO13">
        <v>0</v>
      </c>
      <c r="AP13">
        <v>2.1147060453044877</v>
      </c>
      <c r="AQ13">
        <v>0</v>
      </c>
      <c r="AR13">
        <v>1.4019999999999999</v>
      </c>
      <c r="AS13">
        <v>1.5376499999999997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624.87832089910978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84.999407983761813</v>
      </c>
      <c r="L14">
        <v>10.996825956621405</v>
      </c>
      <c r="M14">
        <v>0</v>
      </c>
      <c r="N14">
        <v>30.001860484219627</v>
      </c>
      <c r="O14">
        <v>50.381239497864634</v>
      </c>
      <c r="P14">
        <v>61.146140913613749</v>
      </c>
      <c r="Q14">
        <v>2.0000000000000004</v>
      </c>
      <c r="R14">
        <v>5.0034674063800271</v>
      </c>
      <c r="S14">
        <v>3</v>
      </c>
      <c r="T14">
        <v>0</v>
      </c>
      <c r="U14">
        <v>330.95281690140843</v>
      </c>
      <c r="V14">
        <v>0</v>
      </c>
      <c r="W14">
        <v>6.0014858841010401</v>
      </c>
      <c r="X14">
        <v>18.005079825834542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13.794440000000002</v>
      </c>
      <c r="AL14">
        <v>0.59020000000000028</v>
      </c>
      <c r="AM14">
        <v>0</v>
      </c>
      <c r="AN14">
        <v>0</v>
      </c>
      <c r="AO14">
        <v>0</v>
      </c>
      <c r="AP14">
        <v>2.1147060453044877</v>
      </c>
      <c r="AQ14">
        <v>0</v>
      </c>
      <c r="AR14">
        <v>1.4019999999999999</v>
      </c>
      <c r="AS14">
        <v>1.5376499999999997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621.92732089910976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84.999407983761813</v>
      </c>
      <c r="L15">
        <v>10.996825956621405</v>
      </c>
      <c r="M15">
        <v>0</v>
      </c>
      <c r="N15">
        <v>30.001860484219627</v>
      </c>
      <c r="O15">
        <v>50.381239497864634</v>
      </c>
      <c r="P15">
        <v>61.146564080944351</v>
      </c>
      <c r="Q15">
        <v>2.0000000000000004</v>
      </c>
      <c r="R15">
        <v>5.0034674063800271</v>
      </c>
      <c r="S15">
        <v>3</v>
      </c>
      <c r="T15">
        <v>0</v>
      </c>
      <c r="U15">
        <v>330.95281690140843</v>
      </c>
      <c r="V15">
        <v>0</v>
      </c>
      <c r="W15">
        <v>6.0014858841010401</v>
      </c>
      <c r="X15">
        <v>18.005079825834542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13.794440000000002</v>
      </c>
      <c r="AL15">
        <v>0.59020000000000028</v>
      </c>
      <c r="AM15">
        <v>0</v>
      </c>
      <c r="AN15">
        <v>0</v>
      </c>
      <c r="AO15">
        <v>0</v>
      </c>
      <c r="AP15">
        <v>2.1147060453044877</v>
      </c>
      <c r="AQ15">
        <v>0</v>
      </c>
      <c r="AR15">
        <v>1.4019999999999999</v>
      </c>
      <c r="AS15">
        <v>1.5376499999999997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621.92774406644037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84.999407983761813</v>
      </c>
      <c r="L16">
        <v>10.996825956621405</v>
      </c>
      <c r="M16">
        <v>0</v>
      </c>
      <c r="N16">
        <v>30.001860484219627</v>
      </c>
      <c r="O16">
        <v>50.381239497864634</v>
      </c>
      <c r="P16">
        <v>61.146564080944351</v>
      </c>
      <c r="Q16">
        <v>2.0000000000000004</v>
      </c>
      <c r="R16">
        <v>5.0034674063800271</v>
      </c>
      <c r="S16">
        <v>3</v>
      </c>
      <c r="T16">
        <v>0</v>
      </c>
      <c r="U16">
        <v>330.95281690140843</v>
      </c>
      <c r="V16">
        <v>0</v>
      </c>
      <c r="W16">
        <v>6.0014858841010401</v>
      </c>
      <c r="X16">
        <v>18.005079825834542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13.794440000000002</v>
      </c>
      <c r="AL16">
        <v>0.59020000000000028</v>
      </c>
      <c r="AM16">
        <v>0</v>
      </c>
      <c r="AN16">
        <v>0</v>
      </c>
      <c r="AO16">
        <v>0</v>
      </c>
      <c r="AP16">
        <v>0.81334847896326479</v>
      </c>
      <c r="AQ16">
        <v>0</v>
      </c>
      <c r="AR16">
        <v>1.4019999999999999</v>
      </c>
      <c r="AS16">
        <v>1.5376499999999997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620.6263865000991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84.999407983761813</v>
      </c>
      <c r="L17">
        <v>10.996825956621405</v>
      </c>
      <c r="M17">
        <v>0</v>
      </c>
      <c r="N17">
        <v>30.001860484219627</v>
      </c>
      <c r="O17">
        <v>50.381239497864634</v>
      </c>
      <c r="P17">
        <v>61.146564080944351</v>
      </c>
      <c r="Q17">
        <v>2.0000000000000004</v>
      </c>
      <c r="R17">
        <v>5.0034674063800271</v>
      </c>
      <c r="S17">
        <v>3</v>
      </c>
      <c r="T17">
        <v>0</v>
      </c>
      <c r="U17">
        <v>330.95281690140843</v>
      </c>
      <c r="V17">
        <v>0</v>
      </c>
      <c r="W17">
        <v>6.0014858841010401</v>
      </c>
      <c r="X17">
        <v>18.005079825834542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13.794440000000002</v>
      </c>
      <c r="AL17">
        <v>0.59020000000000028</v>
      </c>
      <c r="AM17">
        <v>0</v>
      </c>
      <c r="AN17">
        <v>0</v>
      </c>
      <c r="AO17">
        <v>0</v>
      </c>
      <c r="AP17">
        <v>0.81334847896326479</v>
      </c>
      <c r="AQ17">
        <v>0</v>
      </c>
      <c r="AR17">
        <v>1.4019999999999999</v>
      </c>
      <c r="AS17">
        <v>1.5376499999999997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620.6263865000991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84.999407983761813</v>
      </c>
      <c r="L18">
        <v>10.996825956621405</v>
      </c>
      <c r="M18">
        <v>0</v>
      </c>
      <c r="N18">
        <v>30.001860484219627</v>
      </c>
      <c r="O18">
        <v>50.381239497864634</v>
      </c>
      <c r="P18">
        <v>61.146564080944351</v>
      </c>
      <c r="Q18">
        <v>2.0000000000000004</v>
      </c>
      <c r="R18">
        <v>5.0034674063800271</v>
      </c>
      <c r="S18">
        <v>3</v>
      </c>
      <c r="T18">
        <v>0</v>
      </c>
      <c r="U18">
        <v>330.95281690140843</v>
      </c>
      <c r="V18">
        <v>0</v>
      </c>
      <c r="W18">
        <v>6.0014858841010401</v>
      </c>
      <c r="X18">
        <v>18.005079825834542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13.794440000000002</v>
      </c>
      <c r="AL18">
        <v>0.59020000000000028</v>
      </c>
      <c r="AM18">
        <v>0</v>
      </c>
      <c r="AN18">
        <v>0</v>
      </c>
      <c r="AO18">
        <v>0</v>
      </c>
      <c r="AP18">
        <v>0.81334847896326479</v>
      </c>
      <c r="AQ18">
        <v>0</v>
      </c>
      <c r="AR18">
        <v>1.4019999999999999</v>
      </c>
      <c r="AS18">
        <v>1.5376499999999997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620.6263865000991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84.999407983761813</v>
      </c>
      <c r="L19">
        <v>10.996825956621405</v>
      </c>
      <c r="M19">
        <v>0</v>
      </c>
      <c r="N19">
        <v>29.704978796477494</v>
      </c>
      <c r="O19">
        <v>46.019913569652886</v>
      </c>
      <c r="P19">
        <v>61.146564080944351</v>
      </c>
      <c r="Q19">
        <v>2.0000000000000004</v>
      </c>
      <c r="R19">
        <v>5.0034674063800271</v>
      </c>
      <c r="S19">
        <v>3</v>
      </c>
      <c r="T19">
        <v>0</v>
      </c>
      <c r="U19">
        <v>330.95281690140843</v>
      </c>
      <c r="V19">
        <v>0</v>
      </c>
      <c r="W19">
        <v>6.0014858841010401</v>
      </c>
      <c r="X19">
        <v>18.005079825834542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13.794440000000002</v>
      </c>
      <c r="AL19">
        <v>0.59020000000000028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1.4019999999999999</v>
      </c>
      <c r="AS19">
        <v>1.5376499999999997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615.96817888414523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84.999407983761813</v>
      </c>
      <c r="L20">
        <v>10.996825956621405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2.0000000000000004</v>
      </c>
      <c r="R20">
        <v>5.0034674063800271</v>
      </c>
      <c r="S20">
        <v>3</v>
      </c>
      <c r="T20">
        <v>0</v>
      </c>
      <c r="U20">
        <v>330.95281690140843</v>
      </c>
      <c r="V20">
        <v>0</v>
      </c>
      <c r="W20">
        <v>6.0014858841010401</v>
      </c>
      <c r="X20">
        <v>18.005079825834542</v>
      </c>
      <c r="Y20">
        <v>0</v>
      </c>
      <c r="Z20">
        <v>0</v>
      </c>
      <c r="AA20">
        <v>0</v>
      </c>
      <c r="AB20">
        <v>0</v>
      </c>
      <c r="AC20">
        <v>2.4578399999999996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13.794440000000002</v>
      </c>
      <c r="AL20">
        <v>0.59020000000000028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1.4019999999999999</v>
      </c>
      <c r="AS20">
        <v>1.5376499999999997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623.08534514594726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84.999407983761813</v>
      </c>
      <c r="L21">
        <v>10.996825956621405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2.0000000000000004</v>
      </c>
      <c r="R21">
        <v>5.0034674063800271</v>
      </c>
      <c r="S21">
        <v>3</v>
      </c>
      <c r="T21">
        <v>0</v>
      </c>
      <c r="U21">
        <v>330.95281690140843</v>
      </c>
      <c r="V21">
        <v>0</v>
      </c>
      <c r="W21">
        <v>6.0014858841010401</v>
      </c>
      <c r="X21">
        <v>18.005079825834542</v>
      </c>
      <c r="Y21">
        <v>0</v>
      </c>
      <c r="Z21">
        <v>0</v>
      </c>
      <c r="AA21">
        <v>0</v>
      </c>
      <c r="AB21">
        <v>3.345368000000001</v>
      </c>
      <c r="AC21">
        <v>4.9156799999999992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13.794440000000002</v>
      </c>
      <c r="AL21">
        <v>0.59020000000000028</v>
      </c>
      <c r="AM21">
        <v>0</v>
      </c>
      <c r="AN21">
        <v>0</v>
      </c>
      <c r="AO21">
        <v>0</v>
      </c>
      <c r="AP21">
        <v>0.81334847896326479</v>
      </c>
      <c r="AQ21">
        <v>0</v>
      </c>
      <c r="AR21">
        <v>1.4019999999999999</v>
      </c>
      <c r="AS21">
        <v>1.5376499999999997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633.07441274594714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84.999407983761813</v>
      </c>
      <c r="L22">
        <v>10.996825956621405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2.0000000000000004</v>
      </c>
      <c r="R22">
        <v>5.0034674063800271</v>
      </c>
      <c r="S22">
        <v>3</v>
      </c>
      <c r="T22">
        <v>0</v>
      </c>
      <c r="U22">
        <v>330.95281690140843</v>
      </c>
      <c r="V22">
        <v>0</v>
      </c>
      <c r="W22">
        <v>6.0014858841010401</v>
      </c>
      <c r="X22">
        <v>18.005079825834542</v>
      </c>
      <c r="Y22">
        <v>0</v>
      </c>
      <c r="Z22">
        <v>0</v>
      </c>
      <c r="AA22">
        <v>0</v>
      </c>
      <c r="AB22">
        <v>6.6907360000000002</v>
      </c>
      <c r="AC22">
        <v>4.9156799999999992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13.794440000000002</v>
      </c>
      <c r="AL22">
        <v>0.59020000000000028</v>
      </c>
      <c r="AM22">
        <v>0</v>
      </c>
      <c r="AN22">
        <v>0</v>
      </c>
      <c r="AO22">
        <v>0</v>
      </c>
      <c r="AP22">
        <v>0.81334847896326479</v>
      </c>
      <c r="AQ22">
        <v>0</v>
      </c>
      <c r="AR22">
        <v>1.4019999999999999</v>
      </c>
      <c r="AS22">
        <v>1.5376499999999997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636.41978074594715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84.999407983761813</v>
      </c>
      <c r="L23">
        <v>10.996825956621405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2.0000000000000004</v>
      </c>
      <c r="R23">
        <v>5.0034674063800271</v>
      </c>
      <c r="S23">
        <v>3</v>
      </c>
      <c r="T23">
        <v>0</v>
      </c>
      <c r="U23">
        <v>330.95281690140843</v>
      </c>
      <c r="V23">
        <v>0</v>
      </c>
      <c r="W23">
        <v>6.0034204798628972</v>
      </c>
      <c r="X23">
        <v>17.99824517422913</v>
      </c>
      <c r="Y23">
        <v>0</v>
      </c>
      <c r="Z23">
        <v>0</v>
      </c>
      <c r="AA23">
        <v>0</v>
      </c>
      <c r="AB23">
        <v>6.6907360000000002</v>
      </c>
      <c r="AC23">
        <v>4.9156799999999992</v>
      </c>
      <c r="AD23">
        <v>0</v>
      </c>
      <c r="AE23">
        <v>4.1858595999999997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13.794440000000002</v>
      </c>
      <c r="AL23">
        <v>0.59020000000000028</v>
      </c>
      <c r="AM23">
        <v>0</v>
      </c>
      <c r="AN23">
        <v>0</v>
      </c>
      <c r="AO23">
        <v>0</v>
      </c>
      <c r="AP23">
        <v>0.81334847896326479</v>
      </c>
      <c r="AQ23">
        <v>0</v>
      </c>
      <c r="AR23">
        <v>1.4019999999999999</v>
      </c>
      <c r="AS23">
        <v>1.5376499999999997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636.4148806901037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84.999407983761813</v>
      </c>
      <c r="L24">
        <v>10.996825956621405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2.0000000000000004</v>
      </c>
      <c r="R24">
        <v>5.0034674063800271</v>
      </c>
      <c r="S24">
        <v>3</v>
      </c>
      <c r="T24">
        <v>0</v>
      </c>
      <c r="U24">
        <v>330.95281690140843</v>
      </c>
      <c r="V24">
        <v>0</v>
      </c>
      <c r="W24">
        <v>6.0034204798628972</v>
      </c>
      <c r="X24">
        <v>17.998439735396349</v>
      </c>
      <c r="Y24">
        <v>0</v>
      </c>
      <c r="Z24">
        <v>0</v>
      </c>
      <c r="AA24">
        <v>0</v>
      </c>
      <c r="AB24">
        <v>6.6907360000000002</v>
      </c>
      <c r="AC24">
        <v>4.9156799999999992</v>
      </c>
      <c r="AD24">
        <v>0</v>
      </c>
      <c r="AE24">
        <v>4.1858595999999997</v>
      </c>
      <c r="AF24">
        <v>0</v>
      </c>
      <c r="AG24">
        <v>0</v>
      </c>
      <c r="AH24">
        <v>4.8107999999999995</v>
      </c>
      <c r="AI24">
        <v>0</v>
      </c>
      <c r="AJ24">
        <v>0</v>
      </c>
      <c r="AK24">
        <v>13.794440000000002</v>
      </c>
      <c r="AL24">
        <v>0.59020000000000028</v>
      </c>
      <c r="AM24">
        <v>0</v>
      </c>
      <c r="AN24">
        <v>0</v>
      </c>
      <c r="AO24">
        <v>0</v>
      </c>
      <c r="AP24">
        <v>0.81334847896326479</v>
      </c>
      <c r="AQ24">
        <v>0</v>
      </c>
      <c r="AR24">
        <v>1.4019999999999999</v>
      </c>
      <c r="AS24">
        <v>1.5376499999999997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641.22587525127085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84.999407983761813</v>
      </c>
      <c r="L25">
        <v>10.996825956621405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2.0000000000000004</v>
      </c>
      <c r="R25">
        <v>3.7753974539813857</v>
      </c>
      <c r="S25">
        <v>3</v>
      </c>
      <c r="T25">
        <v>0</v>
      </c>
      <c r="U25">
        <v>330.95281690140843</v>
      </c>
      <c r="V25">
        <v>0</v>
      </c>
      <c r="W25">
        <v>8.8434560797851933</v>
      </c>
      <c r="X25">
        <v>37.468843754633063</v>
      </c>
      <c r="Y25">
        <v>0</v>
      </c>
      <c r="Z25">
        <v>0</v>
      </c>
      <c r="AA25">
        <v>0</v>
      </c>
      <c r="AB25">
        <v>6.6907360000000002</v>
      </c>
      <c r="AC25">
        <v>4.9156799999999992</v>
      </c>
      <c r="AD25">
        <v>0</v>
      </c>
      <c r="AE25">
        <v>4.1858595999999997</v>
      </c>
      <c r="AF25">
        <v>0</v>
      </c>
      <c r="AG25">
        <v>0</v>
      </c>
      <c r="AH25">
        <v>9.621599999999999</v>
      </c>
      <c r="AI25">
        <v>0</v>
      </c>
      <c r="AJ25">
        <v>0</v>
      </c>
      <c r="AK25">
        <v>13.794440000000002</v>
      </c>
      <c r="AL25">
        <v>0.59020000000000028</v>
      </c>
      <c r="AM25">
        <v>1.2866800000000003</v>
      </c>
      <c r="AN25">
        <v>0</v>
      </c>
      <c r="AO25">
        <v>0</v>
      </c>
      <c r="AP25">
        <v>0.81334847896326479</v>
      </c>
      <c r="AQ25">
        <v>0</v>
      </c>
      <c r="AR25">
        <v>1.4019999999999999</v>
      </c>
      <c r="AS25">
        <v>1.5376499999999997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668.40572491803107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84.999620862064873</v>
      </c>
      <c r="L26">
        <v>10.996825956621405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2.0000000000000004</v>
      </c>
      <c r="R26">
        <v>5.0031706525986719</v>
      </c>
      <c r="S26">
        <v>3</v>
      </c>
      <c r="T26">
        <v>0</v>
      </c>
      <c r="U26">
        <v>330.95281690140843</v>
      </c>
      <c r="V26">
        <v>0</v>
      </c>
      <c r="W26">
        <v>8.8434560797851933</v>
      </c>
      <c r="X26">
        <v>37.468843754633063</v>
      </c>
      <c r="Y26">
        <v>0</v>
      </c>
      <c r="Z26">
        <v>0</v>
      </c>
      <c r="AA26">
        <v>0</v>
      </c>
      <c r="AB26">
        <v>6.6907360000000002</v>
      </c>
      <c r="AC26">
        <v>4.9156799999999992</v>
      </c>
      <c r="AD26">
        <v>2.0129999999999999</v>
      </c>
      <c r="AE26">
        <v>8.3717191999999994</v>
      </c>
      <c r="AF26">
        <v>0</v>
      </c>
      <c r="AG26">
        <v>0</v>
      </c>
      <c r="AH26">
        <v>14.432400000000001</v>
      </c>
      <c r="AI26">
        <v>0.96990000000000021</v>
      </c>
      <c r="AJ26">
        <v>0</v>
      </c>
      <c r="AK26">
        <v>13.794440000000002</v>
      </c>
      <c r="AL26">
        <v>0.59020000000000028</v>
      </c>
      <c r="AM26">
        <v>1.3205400000000003</v>
      </c>
      <c r="AN26">
        <v>0</v>
      </c>
      <c r="AO26">
        <v>0</v>
      </c>
      <c r="AP26">
        <v>0.81334847896326479</v>
      </c>
      <c r="AQ26">
        <v>0</v>
      </c>
      <c r="AR26">
        <v>1.4019999999999999</v>
      </c>
      <c r="AS26">
        <v>1.5376499999999997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681.6471305949517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84.999594704134012</v>
      </c>
      <c r="L27">
        <v>10.996825956621405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2.0000000000000004</v>
      </c>
      <c r="R27">
        <v>5.0031706525986719</v>
      </c>
      <c r="S27">
        <v>3</v>
      </c>
      <c r="T27">
        <v>0</v>
      </c>
      <c r="U27">
        <v>330.95281690140843</v>
      </c>
      <c r="V27">
        <v>0</v>
      </c>
      <c r="W27">
        <v>8.8402311715481154</v>
      </c>
      <c r="X27">
        <v>35.628900784146516</v>
      </c>
      <c r="Y27">
        <v>0</v>
      </c>
      <c r="Z27">
        <v>0.55879999999999996</v>
      </c>
      <c r="AA27">
        <v>1.7858103799901546</v>
      </c>
      <c r="AB27">
        <v>6.6907360000000002</v>
      </c>
      <c r="AC27">
        <v>4.9156799999999992</v>
      </c>
      <c r="AD27">
        <v>4.2608499999999996</v>
      </c>
      <c r="AE27">
        <v>12.557578800000002</v>
      </c>
      <c r="AF27">
        <v>0</v>
      </c>
      <c r="AG27">
        <v>0</v>
      </c>
      <c r="AH27">
        <v>21.648600000000002</v>
      </c>
      <c r="AI27">
        <v>4.1524652000000017</v>
      </c>
      <c r="AJ27">
        <v>0</v>
      </c>
      <c r="AK27">
        <v>13.794440000000002</v>
      </c>
      <c r="AL27">
        <v>0.59020000000000028</v>
      </c>
      <c r="AM27">
        <v>1.3205400000000003</v>
      </c>
      <c r="AN27">
        <v>0</v>
      </c>
      <c r="AO27">
        <v>0</v>
      </c>
      <c r="AP27">
        <v>0.81334847896326479</v>
      </c>
      <c r="AQ27">
        <v>0</v>
      </c>
      <c r="AR27">
        <v>10.0944</v>
      </c>
      <c r="AS27">
        <v>1.5376499999999997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707.67342173828717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85.000075793462813</v>
      </c>
      <c r="L28">
        <v>10.996825956621405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2.0000000000000004</v>
      </c>
      <c r="R28">
        <v>5.0031706525986719</v>
      </c>
      <c r="S28">
        <v>3</v>
      </c>
      <c r="T28">
        <v>0</v>
      </c>
      <c r="U28">
        <v>330.95281690140843</v>
      </c>
      <c r="V28">
        <v>0</v>
      </c>
      <c r="W28">
        <v>8.8402311715481154</v>
      </c>
      <c r="X28">
        <v>37.469239210916015</v>
      </c>
      <c r="Y28">
        <v>0</v>
      </c>
      <c r="Z28">
        <v>3.3125664000000001</v>
      </c>
      <c r="AA28">
        <v>7.0228498089500464</v>
      </c>
      <c r="AB28">
        <v>10.036104000000003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31.270199999999999</v>
      </c>
      <c r="AI28">
        <v>4.1524652000000017</v>
      </c>
      <c r="AJ28">
        <v>0</v>
      </c>
      <c r="AK28">
        <v>13.794440000000002</v>
      </c>
      <c r="AL28">
        <v>0.59020000000000028</v>
      </c>
      <c r="AM28">
        <v>2.6762944000000006</v>
      </c>
      <c r="AN28">
        <v>0</v>
      </c>
      <c r="AO28">
        <v>0</v>
      </c>
      <c r="AP28">
        <v>0.81334847896326479</v>
      </c>
      <c r="AQ28">
        <v>0</v>
      </c>
      <c r="AR28">
        <v>10.0944</v>
      </c>
      <c r="AS28">
        <v>1.5376499999999997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734.78659348334543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84.999199511538734</v>
      </c>
      <c r="L29">
        <v>10.996825956621405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2.0000000000000004</v>
      </c>
      <c r="R29">
        <v>5.0016078932424755</v>
      </c>
      <c r="S29">
        <v>3</v>
      </c>
      <c r="T29">
        <v>0</v>
      </c>
      <c r="U29">
        <v>330.95281690140843</v>
      </c>
      <c r="V29">
        <v>0</v>
      </c>
      <c r="W29">
        <v>8.8402311715481154</v>
      </c>
      <c r="X29">
        <v>37.469239210916015</v>
      </c>
      <c r="Y29">
        <v>0</v>
      </c>
      <c r="Z29">
        <v>3.3125664000000001</v>
      </c>
      <c r="AA29">
        <v>7.0228498089500464</v>
      </c>
      <c r="AB29">
        <v>10.036104000000003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33.675600000000003</v>
      </c>
      <c r="AI29">
        <v>4.1524652000000017</v>
      </c>
      <c r="AJ29">
        <v>0</v>
      </c>
      <c r="AK29">
        <v>13.794440000000002</v>
      </c>
      <c r="AL29">
        <v>0.59020000000000028</v>
      </c>
      <c r="AM29">
        <v>2.6762944000000006</v>
      </c>
      <c r="AN29">
        <v>0</v>
      </c>
      <c r="AO29">
        <v>0</v>
      </c>
      <c r="AP29">
        <v>0.81334847896326479</v>
      </c>
      <c r="AQ29">
        <v>0</v>
      </c>
      <c r="AR29">
        <v>1.6823999999999999</v>
      </c>
      <c r="AS29">
        <v>1.5376499999999997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728.77755444206525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84.999199511538734</v>
      </c>
      <c r="L30">
        <v>10.996825956621405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2.0000000000000004</v>
      </c>
      <c r="R30">
        <v>5.0016078932424755</v>
      </c>
      <c r="S30">
        <v>3</v>
      </c>
      <c r="T30">
        <v>0</v>
      </c>
      <c r="U30">
        <v>330.95281690140843</v>
      </c>
      <c r="V30">
        <v>4.6051944412607444</v>
      </c>
      <c r="W30">
        <v>8.8402311715481154</v>
      </c>
      <c r="X30">
        <v>37.469239210916015</v>
      </c>
      <c r="Y30">
        <v>0</v>
      </c>
      <c r="Z30">
        <v>3.3125664000000001</v>
      </c>
      <c r="AA30">
        <v>7.0228498089500464</v>
      </c>
      <c r="AB30">
        <v>10.036104000000003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35.648028000000004</v>
      </c>
      <c r="AI30">
        <v>4.1524652000000017</v>
      </c>
      <c r="AJ30">
        <v>0</v>
      </c>
      <c r="AK30">
        <v>13.794440000000002</v>
      </c>
      <c r="AL30">
        <v>0.59020000000000028</v>
      </c>
      <c r="AM30">
        <v>2.6762944000000006</v>
      </c>
      <c r="AN30">
        <v>0</v>
      </c>
      <c r="AO30">
        <v>0</v>
      </c>
      <c r="AP30">
        <v>0.81334847896326479</v>
      </c>
      <c r="AQ30">
        <v>0</v>
      </c>
      <c r="AR30">
        <v>1.6823999999999999</v>
      </c>
      <c r="AS30">
        <v>1.5376499999999997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735.35517688332595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129.00138023494407</v>
      </c>
      <c r="L31">
        <v>10.996825956621405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2.0000000000000004</v>
      </c>
      <c r="R31">
        <v>9.7244620960698676</v>
      </c>
      <c r="S31">
        <v>2.4042853278688523</v>
      </c>
      <c r="T31">
        <v>0</v>
      </c>
      <c r="U31">
        <v>330.95281690140843</v>
      </c>
      <c r="V31">
        <v>4.6051944412607444</v>
      </c>
      <c r="W31">
        <v>8.8402311715481154</v>
      </c>
      <c r="X31">
        <v>37.469239210916015</v>
      </c>
      <c r="Y31">
        <v>0</v>
      </c>
      <c r="Z31">
        <v>3.3125664000000001</v>
      </c>
      <c r="AA31">
        <v>7.0228498089500464</v>
      </c>
      <c r="AB31">
        <v>10.036104000000003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4.1524652000000017</v>
      </c>
      <c r="AJ31">
        <v>0</v>
      </c>
      <c r="AK31">
        <v>13.794440000000002</v>
      </c>
      <c r="AL31">
        <v>0.59020000000000028</v>
      </c>
      <c r="AM31">
        <v>2.6762944000000006</v>
      </c>
      <c r="AN31">
        <v>0</v>
      </c>
      <c r="AO31">
        <v>0</v>
      </c>
      <c r="AP31">
        <v>0.29280545242677525</v>
      </c>
      <c r="AQ31">
        <v>0</v>
      </c>
      <c r="AR31">
        <v>1.6823999999999999</v>
      </c>
      <c r="AS31">
        <v>1.5376499999999997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782.96395411089111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138.99890015308785</v>
      </c>
      <c r="L32">
        <v>10.996825956621405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2.0000000000000004</v>
      </c>
      <c r="R32">
        <v>9.9949282858570712</v>
      </c>
      <c r="S32">
        <v>2.9951190253045925</v>
      </c>
      <c r="T32">
        <v>0</v>
      </c>
      <c r="U32">
        <v>330.95281690140843</v>
      </c>
      <c r="V32">
        <v>4.6051944412607444</v>
      </c>
      <c r="W32">
        <v>8.8402311715481154</v>
      </c>
      <c r="X32">
        <v>37.469239210916015</v>
      </c>
      <c r="Y32">
        <v>0</v>
      </c>
      <c r="Z32">
        <v>3.3125664000000001</v>
      </c>
      <c r="AA32">
        <v>7.0228498089500464</v>
      </c>
      <c r="AB32">
        <v>10.036104000000003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33.675600000000003</v>
      </c>
      <c r="AI32">
        <v>4.1524652000000017</v>
      </c>
      <c r="AJ32">
        <v>0</v>
      </c>
      <c r="AK32">
        <v>13.794440000000002</v>
      </c>
      <c r="AL32">
        <v>0.59020000000000028</v>
      </c>
      <c r="AM32">
        <v>2.6762944000000006</v>
      </c>
      <c r="AN32">
        <v>0</v>
      </c>
      <c r="AO32">
        <v>0</v>
      </c>
      <c r="AP32">
        <v>0.29280545242677525</v>
      </c>
      <c r="AQ32">
        <v>0</v>
      </c>
      <c r="AR32">
        <v>1.6823999999999999</v>
      </c>
      <c r="AS32">
        <v>1.5376499999999997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791.85034591625788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128.99976455507215</v>
      </c>
      <c r="L33">
        <v>10.996275366041614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2.0000000000000004</v>
      </c>
      <c r="R33">
        <v>10.347654856293362</v>
      </c>
      <c r="S33">
        <v>2.9951190253045925</v>
      </c>
      <c r="T33">
        <v>0</v>
      </c>
      <c r="U33">
        <v>330.95281690140843</v>
      </c>
      <c r="V33">
        <v>4.6051944412607444</v>
      </c>
      <c r="W33">
        <v>8.8402311715481154</v>
      </c>
      <c r="X33">
        <v>37.469239210916015</v>
      </c>
      <c r="Y33">
        <v>0</v>
      </c>
      <c r="Z33">
        <v>3.3125664000000001</v>
      </c>
      <c r="AA33">
        <v>7.0228498089500464</v>
      </c>
      <c r="AB33">
        <v>10.036104000000003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31.606956</v>
      </c>
      <c r="AI33">
        <v>0.96990000000000021</v>
      </c>
      <c r="AJ33">
        <v>0</v>
      </c>
      <c r="AK33">
        <v>13.794440000000002</v>
      </c>
      <c r="AL33">
        <v>0.59020000000000028</v>
      </c>
      <c r="AM33">
        <v>2.6762944000000006</v>
      </c>
      <c r="AN33">
        <v>0</v>
      </c>
      <c r="AO33">
        <v>0</v>
      </c>
      <c r="AP33">
        <v>0.29280545242677525</v>
      </c>
      <c r="AQ33">
        <v>0</v>
      </c>
      <c r="AR33">
        <v>1.6823999999999999</v>
      </c>
      <c r="AS33">
        <v>1.5376499999999997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776.95217709809867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144.99885932883171</v>
      </c>
      <c r="L34">
        <v>10.995960004039995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2.0000000000000004</v>
      </c>
      <c r="R34">
        <v>10.347654856293362</v>
      </c>
      <c r="S34">
        <v>2.9951190253045925</v>
      </c>
      <c r="T34">
        <v>0</v>
      </c>
      <c r="U34">
        <v>330.95281690140843</v>
      </c>
      <c r="V34">
        <v>4.6051944412607444</v>
      </c>
      <c r="W34">
        <v>8.8402311715481154</v>
      </c>
      <c r="X34">
        <v>37.469239210916015</v>
      </c>
      <c r="Y34">
        <v>0</v>
      </c>
      <c r="Z34">
        <v>1.6562832000000001</v>
      </c>
      <c r="AA34">
        <v>3.5684103143533612</v>
      </c>
      <c r="AB34">
        <v>3.345368000000001</v>
      </c>
      <c r="AC34">
        <v>4.9156799999999992</v>
      </c>
      <c r="AD34">
        <v>4.6406360000000006</v>
      </c>
      <c r="AE34">
        <v>8.3717191999999994</v>
      </c>
      <c r="AF34">
        <v>0</v>
      </c>
      <c r="AG34">
        <v>0</v>
      </c>
      <c r="AH34">
        <v>25.978320000000004</v>
      </c>
      <c r="AI34">
        <v>0</v>
      </c>
      <c r="AJ34">
        <v>0</v>
      </c>
      <c r="AK34">
        <v>13.794440000000002</v>
      </c>
      <c r="AL34">
        <v>0.59020000000000028</v>
      </c>
      <c r="AM34">
        <v>1.2528200000000003</v>
      </c>
      <c r="AN34">
        <v>0</v>
      </c>
      <c r="AO34">
        <v>0</v>
      </c>
      <c r="AP34">
        <v>0.29280545242677525</v>
      </c>
      <c r="AQ34">
        <v>0</v>
      </c>
      <c r="AR34">
        <v>1.6823999999999999</v>
      </c>
      <c r="AS34">
        <v>1.5376499999999997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766.36258981525987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149.99354155872427</v>
      </c>
      <c r="L35">
        <v>10.995960004039995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2.0000000000000004</v>
      </c>
      <c r="R35">
        <v>10.347654856293362</v>
      </c>
      <c r="S35">
        <v>2.9951190253045925</v>
      </c>
      <c r="T35">
        <v>0</v>
      </c>
      <c r="U35">
        <v>330.95281690140843</v>
      </c>
      <c r="V35">
        <v>4.6051944412607444</v>
      </c>
      <c r="W35">
        <v>8.8402311715481154</v>
      </c>
      <c r="X35">
        <v>37.469239210916015</v>
      </c>
      <c r="Y35">
        <v>0</v>
      </c>
      <c r="Z35">
        <v>0</v>
      </c>
      <c r="AA35">
        <v>2.2071813685271571</v>
      </c>
      <c r="AB35">
        <v>0.84650000000000025</v>
      </c>
      <c r="AC35">
        <v>2.4578399999999996</v>
      </c>
      <c r="AD35">
        <v>2.0129999999999999</v>
      </c>
      <c r="AE35">
        <v>8.3717191999999994</v>
      </c>
      <c r="AF35">
        <v>0</v>
      </c>
      <c r="AG35">
        <v>0</v>
      </c>
      <c r="AH35">
        <v>18.281039999999997</v>
      </c>
      <c r="AI35">
        <v>0</v>
      </c>
      <c r="AJ35">
        <v>0</v>
      </c>
      <c r="AK35">
        <v>13.794440000000002</v>
      </c>
      <c r="AL35">
        <v>0.59020000000000028</v>
      </c>
      <c r="AM35">
        <v>1.15124</v>
      </c>
      <c r="AN35">
        <v>0</v>
      </c>
      <c r="AO35">
        <v>0</v>
      </c>
      <c r="AP35">
        <v>0.29280545242677525</v>
      </c>
      <c r="AQ35">
        <v>0</v>
      </c>
      <c r="AR35">
        <v>1.6823999999999999</v>
      </c>
      <c r="AS35">
        <v>1.5376499999999997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752.9565558993263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139.99606532487212</v>
      </c>
      <c r="L36">
        <v>10.995960004039995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1.9962874304783091</v>
      </c>
      <c r="R36">
        <v>10.347654856293362</v>
      </c>
      <c r="S36">
        <v>2.9951190253045925</v>
      </c>
      <c r="T36">
        <v>0</v>
      </c>
      <c r="U36">
        <v>330.95281690140843</v>
      </c>
      <c r="V36">
        <v>4.6051944412607444</v>
      </c>
      <c r="W36">
        <v>8.8402311715481154</v>
      </c>
      <c r="X36">
        <v>37.469239210916015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13.794440000000002</v>
      </c>
      <c r="AL36">
        <v>3.8363000000000014</v>
      </c>
      <c r="AM36">
        <v>0</v>
      </c>
      <c r="AN36">
        <v>0</v>
      </c>
      <c r="AO36">
        <v>0</v>
      </c>
      <c r="AP36">
        <v>0.29280545242677525</v>
      </c>
      <c r="AQ36">
        <v>0</v>
      </c>
      <c r="AR36">
        <v>2.2432000000000007</v>
      </c>
      <c r="AS36">
        <v>1.5376499999999997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729.42706572742532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124.99580626110553</v>
      </c>
      <c r="L37">
        <v>10.99569029573488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1.9965833846153844</v>
      </c>
      <c r="R37">
        <v>10.347654856293362</v>
      </c>
      <c r="S37">
        <v>2.9951190253045925</v>
      </c>
      <c r="T37">
        <v>0</v>
      </c>
      <c r="U37">
        <v>330.95281690140843</v>
      </c>
      <c r="V37">
        <v>4.6051944412607444</v>
      </c>
      <c r="W37">
        <v>8.8402311715481154</v>
      </c>
      <c r="X37">
        <v>37.469239210916015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13.794440000000002</v>
      </c>
      <c r="AL37">
        <v>18.001100000000005</v>
      </c>
      <c r="AM37">
        <v>0</v>
      </c>
      <c r="AN37">
        <v>0</v>
      </c>
      <c r="AO37">
        <v>0</v>
      </c>
      <c r="AP37">
        <v>0.29280545242677525</v>
      </c>
      <c r="AQ37">
        <v>0</v>
      </c>
      <c r="AR37">
        <v>10.0944</v>
      </c>
      <c r="AS37">
        <v>1.5376499999999997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732.35365290949062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144.99885932883171</v>
      </c>
      <c r="L38">
        <v>10.99569029573488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1.9965833846153844</v>
      </c>
      <c r="R38">
        <v>10.347654856293362</v>
      </c>
      <c r="S38">
        <v>2.9951190253045925</v>
      </c>
      <c r="T38">
        <v>0</v>
      </c>
      <c r="U38">
        <v>330.95281690140843</v>
      </c>
      <c r="V38">
        <v>4.6051944412607444</v>
      </c>
      <c r="W38">
        <v>8.8402311715481154</v>
      </c>
      <c r="X38">
        <v>37.469239210916015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13.794440000000002</v>
      </c>
      <c r="AL38">
        <v>18.001100000000005</v>
      </c>
      <c r="AM38">
        <v>0</v>
      </c>
      <c r="AN38">
        <v>0</v>
      </c>
      <c r="AO38">
        <v>0</v>
      </c>
      <c r="AP38">
        <v>0.29280545242677525</v>
      </c>
      <c r="AQ38">
        <v>0</v>
      </c>
      <c r="AR38">
        <v>10.0944</v>
      </c>
      <c r="AS38">
        <v>1.5376499999999997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742.63842637721666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139.99606532487212</v>
      </c>
      <c r="L39">
        <v>10.99569029573488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1.9965833846153844</v>
      </c>
      <c r="R39">
        <v>10.347654856293362</v>
      </c>
      <c r="S39">
        <v>2.9951190253045925</v>
      </c>
      <c r="T39">
        <v>0</v>
      </c>
      <c r="U39">
        <v>328.08668809201623</v>
      </c>
      <c r="V39">
        <v>4.6051944412607444</v>
      </c>
      <c r="W39">
        <v>8.8402311715481154</v>
      </c>
      <c r="X39">
        <v>37.469239210916015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13.794440000000002</v>
      </c>
      <c r="AL39">
        <v>18.001100000000005</v>
      </c>
      <c r="AM39">
        <v>0</v>
      </c>
      <c r="AN39">
        <v>0</v>
      </c>
      <c r="AO39">
        <v>0</v>
      </c>
      <c r="AP39">
        <v>0.29280545242677525</v>
      </c>
      <c r="AQ39">
        <v>0</v>
      </c>
      <c r="AR39">
        <v>2.2432000000000007</v>
      </c>
      <c r="AS39">
        <v>1.8793499999999996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727.26000356386498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121.11571478231194</v>
      </c>
      <c r="L40">
        <v>10.99569029573488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1.9965833846153844</v>
      </c>
      <c r="R40">
        <v>10.347654856293362</v>
      </c>
      <c r="S40">
        <v>2.9951190253045925</v>
      </c>
      <c r="T40">
        <v>0</v>
      </c>
      <c r="U40">
        <v>328.08668809201623</v>
      </c>
      <c r="V40">
        <v>4.6051944412607444</v>
      </c>
      <c r="W40">
        <v>8.8402311715481154</v>
      </c>
      <c r="X40">
        <v>37.469239210916015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13.794440000000002</v>
      </c>
      <c r="AL40">
        <v>18.001100000000005</v>
      </c>
      <c r="AM40">
        <v>0</v>
      </c>
      <c r="AN40">
        <v>0</v>
      </c>
      <c r="AO40">
        <v>0</v>
      </c>
      <c r="AP40">
        <v>0.29280545242677525</v>
      </c>
      <c r="AQ40">
        <v>0</v>
      </c>
      <c r="AR40">
        <v>1.6823999999999999</v>
      </c>
      <c r="AS40">
        <v>1.8793499999999996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707.81885302130479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159.00009300345226</v>
      </c>
      <c r="L41">
        <v>10.99569029573488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1.9965833846153844</v>
      </c>
      <c r="R41">
        <v>10.347654856293362</v>
      </c>
      <c r="S41">
        <v>2.9951190253045925</v>
      </c>
      <c r="T41">
        <v>0</v>
      </c>
      <c r="U41">
        <v>328.08668809201623</v>
      </c>
      <c r="V41">
        <v>4.6051944412607444</v>
      </c>
      <c r="W41">
        <v>8.8402311715481154</v>
      </c>
      <c r="X41">
        <v>37.469239210916015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13.794440000000002</v>
      </c>
      <c r="AL41">
        <v>6.4922000000000013</v>
      </c>
      <c r="AM41">
        <v>0</v>
      </c>
      <c r="AN41">
        <v>0</v>
      </c>
      <c r="AO41">
        <v>0</v>
      </c>
      <c r="AP41">
        <v>0.29280545242677525</v>
      </c>
      <c r="AQ41">
        <v>0</v>
      </c>
      <c r="AR41">
        <v>1.6823999999999999</v>
      </c>
      <c r="AS41">
        <v>1.8793499999999996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734.19433124244529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100.27111196852425</v>
      </c>
      <c r="L42">
        <v>10.99569029573488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1.9965833846153844</v>
      </c>
      <c r="R42">
        <v>10.347654856293362</v>
      </c>
      <c r="S42">
        <v>2.9951190253045925</v>
      </c>
      <c r="T42">
        <v>0</v>
      </c>
      <c r="U42">
        <v>328.08668809201623</v>
      </c>
      <c r="V42">
        <v>4.6051944412607444</v>
      </c>
      <c r="W42">
        <v>8.8402311715481154</v>
      </c>
      <c r="X42">
        <v>37.469239210916015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13.794440000000002</v>
      </c>
      <c r="AL42">
        <v>6.4922000000000013</v>
      </c>
      <c r="AM42">
        <v>0</v>
      </c>
      <c r="AN42">
        <v>0</v>
      </c>
      <c r="AO42">
        <v>0</v>
      </c>
      <c r="AP42">
        <v>0.65067878317061179</v>
      </c>
      <c r="AQ42">
        <v>0</v>
      </c>
      <c r="AR42">
        <v>1.6823999999999999</v>
      </c>
      <c r="AS42">
        <v>1.8793499999999996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675.823223538261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98.99940421667479</v>
      </c>
      <c r="L43">
        <v>10.99569029573488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1.9965833846153844</v>
      </c>
      <c r="R43">
        <v>10.763923822374878</v>
      </c>
      <c r="S43">
        <v>2.9951190253045925</v>
      </c>
      <c r="T43">
        <v>0</v>
      </c>
      <c r="U43">
        <v>328.08668809201623</v>
      </c>
      <c r="V43">
        <v>4.6051944412607444</v>
      </c>
      <c r="W43">
        <v>8.8402311715481154</v>
      </c>
      <c r="X43">
        <v>37.469239210916015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13.794440000000002</v>
      </c>
      <c r="AL43">
        <v>0</v>
      </c>
      <c r="AM43">
        <v>0</v>
      </c>
      <c r="AN43">
        <v>0</v>
      </c>
      <c r="AO43">
        <v>0</v>
      </c>
      <c r="AP43">
        <v>0.65067878317061179</v>
      </c>
      <c r="AQ43">
        <v>0</v>
      </c>
      <c r="AR43">
        <v>1.6823999999999999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672.88351475249306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89.002236053793254</v>
      </c>
      <c r="L44">
        <v>10.99569029573488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1.9965833846153844</v>
      </c>
      <c r="R44">
        <v>10.763923822374878</v>
      </c>
      <c r="S44">
        <v>2.9951190253045925</v>
      </c>
      <c r="T44">
        <v>0</v>
      </c>
      <c r="U44">
        <v>328.08668809201623</v>
      </c>
      <c r="V44">
        <v>4.6051944412607444</v>
      </c>
      <c r="W44">
        <v>8.8402311715481154</v>
      </c>
      <c r="X44">
        <v>37.469239210916015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13.794440000000002</v>
      </c>
      <c r="AL44">
        <v>0</v>
      </c>
      <c r="AM44">
        <v>0</v>
      </c>
      <c r="AN44">
        <v>0</v>
      </c>
      <c r="AO44">
        <v>0</v>
      </c>
      <c r="AP44">
        <v>1.7893666537191817</v>
      </c>
      <c r="AQ44">
        <v>0</v>
      </c>
      <c r="AR44">
        <v>1.6823999999999999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664.02503446015999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74.29446966264554</v>
      </c>
      <c r="L45">
        <v>10.99569029573488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1.9965833846153844</v>
      </c>
      <c r="R45">
        <v>4.6174725968436157</v>
      </c>
      <c r="S45">
        <v>2.9951190253045925</v>
      </c>
      <c r="T45">
        <v>0</v>
      </c>
      <c r="U45">
        <v>328.08668809201623</v>
      </c>
      <c r="V45">
        <v>4.6051944412607444</v>
      </c>
      <c r="W45">
        <v>8.8402311715481154</v>
      </c>
      <c r="X45">
        <v>37.469239210916015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13.794440000000002</v>
      </c>
      <c r="AL45">
        <v>0</v>
      </c>
      <c r="AM45">
        <v>0</v>
      </c>
      <c r="AN45">
        <v>0</v>
      </c>
      <c r="AO45">
        <v>0</v>
      </c>
      <c r="AP45">
        <v>1.7893666537191817</v>
      </c>
      <c r="AQ45">
        <v>0</v>
      </c>
      <c r="AR45">
        <v>10.0944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647.39695724348098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74.29446966264554</v>
      </c>
      <c r="L46">
        <v>10.99569029573488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1.9965833846153844</v>
      </c>
      <c r="R46">
        <v>4.6174725968436157</v>
      </c>
      <c r="S46">
        <v>2.9951190253045925</v>
      </c>
      <c r="T46">
        <v>0</v>
      </c>
      <c r="U46">
        <v>328.08668809201623</v>
      </c>
      <c r="V46">
        <v>4.6051944412607444</v>
      </c>
      <c r="W46">
        <v>8.8402311715481154</v>
      </c>
      <c r="X46">
        <v>37.469239210916015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13.794440000000002</v>
      </c>
      <c r="AL46">
        <v>0</v>
      </c>
      <c r="AM46">
        <v>0</v>
      </c>
      <c r="AN46">
        <v>0</v>
      </c>
      <c r="AO46">
        <v>0</v>
      </c>
      <c r="AP46">
        <v>2.1147060453044877</v>
      </c>
      <c r="AQ46">
        <v>0</v>
      </c>
      <c r="AR46">
        <v>10.0944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647.7222966350663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74.294996260834878</v>
      </c>
      <c r="L47">
        <v>10.995960004039995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1.9973976653696495</v>
      </c>
      <c r="R47">
        <v>4.6174725968436157</v>
      </c>
      <c r="S47">
        <v>2.9951190253045925</v>
      </c>
      <c r="T47">
        <v>0</v>
      </c>
      <c r="U47">
        <v>328.08668809201623</v>
      </c>
      <c r="V47">
        <v>4.6051944412607444</v>
      </c>
      <c r="W47">
        <v>8.8402311715481154</v>
      </c>
      <c r="X47">
        <v>37.469239210916015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13.794440000000002</v>
      </c>
      <c r="AL47">
        <v>0</v>
      </c>
      <c r="AM47">
        <v>0</v>
      </c>
      <c r="AN47">
        <v>0</v>
      </c>
      <c r="AO47">
        <v>0</v>
      </c>
      <c r="AP47">
        <v>2.1147060453044877</v>
      </c>
      <c r="AQ47">
        <v>0</v>
      </c>
      <c r="AR47">
        <v>1.6823999999999999</v>
      </c>
      <c r="AS47">
        <v>6.28728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639.31190722231509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75.771794919399895</v>
      </c>
      <c r="L48">
        <v>10.995960004039995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1.9973976653696495</v>
      </c>
      <c r="R48">
        <v>4.6174725968436157</v>
      </c>
      <c r="S48">
        <v>2.9951190253045925</v>
      </c>
      <c r="T48">
        <v>0</v>
      </c>
      <c r="U48">
        <v>328.08668809201623</v>
      </c>
      <c r="V48">
        <v>4.6051944412607444</v>
      </c>
      <c r="W48">
        <v>8.8402311715481154</v>
      </c>
      <c r="X48">
        <v>37.469239210916015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13.794440000000002</v>
      </c>
      <c r="AL48">
        <v>0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6.28728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639.65001801033156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75.771794919399895</v>
      </c>
      <c r="L49">
        <v>10.995960004039995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1.9973976653696495</v>
      </c>
      <c r="R49">
        <v>4.6174725968436157</v>
      </c>
      <c r="S49">
        <v>2.9951190253045925</v>
      </c>
      <c r="T49">
        <v>0</v>
      </c>
      <c r="U49">
        <v>328.08668809201623</v>
      </c>
      <c r="V49">
        <v>4.6051944412607444</v>
      </c>
      <c r="W49">
        <v>8.8402311715481154</v>
      </c>
      <c r="X49">
        <v>37.469239210916015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13.794440000000002</v>
      </c>
      <c r="AL49">
        <v>0</v>
      </c>
      <c r="AM49">
        <v>0</v>
      </c>
      <c r="AN49">
        <v>0</v>
      </c>
      <c r="AO49">
        <v>0</v>
      </c>
      <c r="AP49">
        <v>0.81334847896326479</v>
      </c>
      <c r="AQ49">
        <v>0</v>
      </c>
      <c r="AR49">
        <v>1.6823999999999999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635.5919683145388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75.771914345724838</v>
      </c>
      <c r="L50">
        <v>10.995960004039995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1.9973976653696495</v>
      </c>
      <c r="R50">
        <v>4.6174725968436157</v>
      </c>
      <c r="S50">
        <v>2.9951190253045925</v>
      </c>
      <c r="T50">
        <v>0</v>
      </c>
      <c r="U50">
        <v>328.08668809201623</v>
      </c>
      <c r="V50">
        <v>0.42621948243727592</v>
      </c>
      <c r="W50">
        <v>8.8402311715481154</v>
      </c>
      <c r="X50">
        <v>37.469239210916015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13.794440000000002</v>
      </c>
      <c r="AL50">
        <v>0</v>
      </c>
      <c r="AM50">
        <v>0</v>
      </c>
      <c r="AN50">
        <v>0</v>
      </c>
      <c r="AO50">
        <v>0</v>
      </c>
      <c r="AP50">
        <v>0.81334847896326479</v>
      </c>
      <c r="AQ50">
        <v>0</v>
      </c>
      <c r="AR50">
        <v>1.6823999999999999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631.41311278204034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75.761709682801069</v>
      </c>
      <c r="L51">
        <v>10.995960004039995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1.9958419958419957</v>
      </c>
      <c r="R51">
        <v>4.6174725968436157</v>
      </c>
      <c r="S51">
        <v>2.9951190253045925</v>
      </c>
      <c r="T51">
        <v>0</v>
      </c>
      <c r="U51">
        <v>328.08668809201623</v>
      </c>
      <c r="V51">
        <v>0</v>
      </c>
      <c r="W51">
        <v>8.8402311715481154</v>
      </c>
      <c r="X51">
        <v>17.997101876675607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13.794440000000002</v>
      </c>
      <c r="AL51">
        <v>0</v>
      </c>
      <c r="AM51">
        <v>0</v>
      </c>
      <c r="AN51">
        <v>0</v>
      </c>
      <c r="AO51">
        <v>0</v>
      </c>
      <c r="AP51">
        <v>0.81334847896326479</v>
      </c>
      <c r="AQ51">
        <v>0</v>
      </c>
      <c r="AR51">
        <v>1.6823999999999999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611.50299563291117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75.761866159001599</v>
      </c>
      <c r="L52">
        <v>10.995960004039995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1.9958419958419957</v>
      </c>
      <c r="R52">
        <v>4.6174725968436157</v>
      </c>
      <c r="S52">
        <v>2.9951190253045925</v>
      </c>
      <c r="T52">
        <v>0</v>
      </c>
      <c r="U52">
        <v>328.08668809201623</v>
      </c>
      <c r="V52">
        <v>0</v>
      </c>
      <c r="W52">
        <v>8.8402311715481154</v>
      </c>
      <c r="X52">
        <v>17.997101876675607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13.794440000000002</v>
      </c>
      <c r="AL52">
        <v>0</v>
      </c>
      <c r="AM52">
        <v>0</v>
      </c>
      <c r="AN52">
        <v>0</v>
      </c>
      <c r="AO52">
        <v>0</v>
      </c>
      <c r="AP52">
        <v>0.81334847896326479</v>
      </c>
      <c r="AQ52">
        <v>0</v>
      </c>
      <c r="AR52">
        <v>1.6823999999999999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611.50315210911174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75.751714988238206</v>
      </c>
      <c r="L53">
        <v>10.996275366041614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1.9958419958419957</v>
      </c>
      <c r="R53">
        <v>4.6174725968436157</v>
      </c>
      <c r="S53">
        <v>2.9951190253045925</v>
      </c>
      <c r="T53">
        <v>0</v>
      </c>
      <c r="U53">
        <v>328.08668809201623</v>
      </c>
      <c r="V53">
        <v>0</v>
      </c>
      <c r="W53">
        <v>8.8402311715481154</v>
      </c>
      <c r="X53">
        <v>17.997101876675607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13.794440000000002</v>
      </c>
      <c r="AL53">
        <v>0</v>
      </c>
      <c r="AM53">
        <v>0</v>
      </c>
      <c r="AN53">
        <v>0</v>
      </c>
      <c r="AO53">
        <v>0</v>
      </c>
      <c r="AP53">
        <v>0.81334847896326479</v>
      </c>
      <c r="AQ53">
        <v>0</v>
      </c>
      <c r="AR53">
        <v>1.6823999999999999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611.49331630034999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75.750601274952061</v>
      </c>
      <c r="L54">
        <v>10.996825956621405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1.9958419958419957</v>
      </c>
      <c r="R54">
        <v>4.6174725968436157</v>
      </c>
      <c r="S54">
        <v>2.9951190253045925</v>
      </c>
      <c r="T54">
        <v>0</v>
      </c>
      <c r="U54">
        <v>328.08668809201623</v>
      </c>
      <c r="V54">
        <v>0</v>
      </c>
      <c r="W54">
        <v>8.8402311715481154</v>
      </c>
      <c r="X54">
        <v>17.997101876675607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13.794440000000002</v>
      </c>
      <c r="AL54">
        <v>0</v>
      </c>
      <c r="AM54">
        <v>0</v>
      </c>
      <c r="AN54">
        <v>0</v>
      </c>
      <c r="AO54">
        <v>0</v>
      </c>
      <c r="AP54">
        <v>0.81334847896326479</v>
      </c>
      <c r="AQ54">
        <v>0</v>
      </c>
      <c r="AR54">
        <v>1.6823999999999999</v>
      </c>
      <c r="AS54">
        <v>2.3918999999999997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611.49275317764364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75.509478603049672</v>
      </c>
      <c r="L55">
        <v>10.996825956621405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1.9958419958419957</v>
      </c>
      <c r="R55">
        <v>5.6581976363042763</v>
      </c>
      <c r="S55">
        <v>3</v>
      </c>
      <c r="T55">
        <v>0</v>
      </c>
      <c r="U55">
        <v>328.08668809201623</v>
      </c>
      <c r="V55">
        <v>0</v>
      </c>
      <c r="W55">
        <v>8.8402311715481154</v>
      </c>
      <c r="X55">
        <v>17.997101876675607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13.794440000000002</v>
      </c>
      <c r="AL55">
        <v>0</v>
      </c>
      <c r="AM55">
        <v>0</v>
      </c>
      <c r="AN55">
        <v>0</v>
      </c>
      <c r="AO55">
        <v>0</v>
      </c>
      <c r="AP55">
        <v>0.81334847896326479</v>
      </c>
      <c r="AQ55">
        <v>0</v>
      </c>
      <c r="AR55">
        <v>1.6823999999999999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612.2972365198973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75.509478603049672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1.9958419958419957</v>
      </c>
      <c r="R56">
        <v>5.4126982901807512</v>
      </c>
      <c r="S56">
        <v>3</v>
      </c>
      <c r="T56">
        <v>0</v>
      </c>
      <c r="U56">
        <v>328.08668809201623</v>
      </c>
      <c r="V56">
        <v>0</v>
      </c>
      <c r="W56">
        <v>8.8402311715481154</v>
      </c>
      <c r="X56">
        <v>17.997101876675607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13.794440000000002</v>
      </c>
      <c r="AL56">
        <v>0</v>
      </c>
      <c r="AM56">
        <v>0</v>
      </c>
      <c r="AN56">
        <v>0</v>
      </c>
      <c r="AO56">
        <v>0</v>
      </c>
      <c r="AP56">
        <v>0.81334847896326479</v>
      </c>
      <c r="AQ56">
        <v>0</v>
      </c>
      <c r="AR56">
        <v>1.6823999999999999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612.05173717377374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75.509478603049672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1.9958419958419957</v>
      </c>
      <c r="R57">
        <v>4.6204397068620926</v>
      </c>
      <c r="S57">
        <v>3</v>
      </c>
      <c r="T57">
        <v>0</v>
      </c>
      <c r="U57">
        <v>328.08668809201623</v>
      </c>
      <c r="V57">
        <v>0</v>
      </c>
      <c r="W57">
        <v>8.8402311715481154</v>
      </c>
      <c r="X57">
        <v>17.997101876675607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13.794440000000002</v>
      </c>
      <c r="AL57">
        <v>0</v>
      </c>
      <c r="AM57">
        <v>0</v>
      </c>
      <c r="AN57">
        <v>0</v>
      </c>
      <c r="AO57">
        <v>0</v>
      </c>
      <c r="AP57">
        <v>0.81334847896326479</v>
      </c>
      <c r="AQ57">
        <v>0</v>
      </c>
      <c r="AR57">
        <v>10.0944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619.67147859045497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75.511998434782598</v>
      </c>
      <c r="L58">
        <v>10.996825956621405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1.9958419958419957</v>
      </c>
      <c r="R58">
        <v>3.776657953777335</v>
      </c>
      <c r="S58">
        <v>3</v>
      </c>
      <c r="T58">
        <v>0</v>
      </c>
      <c r="U58">
        <v>328.08668809201623</v>
      </c>
      <c r="V58">
        <v>0</v>
      </c>
      <c r="W58">
        <v>8.8402311715481154</v>
      </c>
      <c r="X58">
        <v>17.997101876675607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13.794440000000002</v>
      </c>
      <c r="AL58">
        <v>0</v>
      </c>
      <c r="AM58">
        <v>0</v>
      </c>
      <c r="AN58">
        <v>0</v>
      </c>
      <c r="AO58">
        <v>0</v>
      </c>
      <c r="AP58">
        <v>0.81334847896326479</v>
      </c>
      <c r="AQ58">
        <v>0</v>
      </c>
      <c r="AR58">
        <v>10.0944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618.83021666910315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75.511998434782598</v>
      </c>
      <c r="L59">
        <v>10.996825956621405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1.9958419958419957</v>
      </c>
      <c r="R59">
        <v>4.6194207064555419</v>
      </c>
      <c r="S59">
        <v>3</v>
      </c>
      <c r="T59">
        <v>0</v>
      </c>
      <c r="U59">
        <v>328.08668809201623</v>
      </c>
      <c r="V59">
        <v>0</v>
      </c>
      <c r="W59">
        <v>8.8402311715481154</v>
      </c>
      <c r="X59">
        <v>17.997101876675607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13.794440000000002</v>
      </c>
      <c r="AL59">
        <v>0.59020000000000028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1.6823999999999999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612.01384911757418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75.511998434782598</v>
      </c>
      <c r="L60">
        <v>10.996825956621405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1.9958419958419957</v>
      </c>
      <c r="R60">
        <v>4.6194207064555419</v>
      </c>
      <c r="S60">
        <v>3</v>
      </c>
      <c r="T60">
        <v>0</v>
      </c>
      <c r="U60">
        <v>328.08668809201623</v>
      </c>
      <c r="V60">
        <v>0</v>
      </c>
      <c r="W60">
        <v>8.8402311715481154</v>
      </c>
      <c r="X60">
        <v>17.997101876675607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13.794440000000002</v>
      </c>
      <c r="AL60">
        <v>0.59020000000000028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1.6823999999999999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612.01384911757418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75.511998434782598</v>
      </c>
      <c r="L61">
        <v>8.5400211565585327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1.9958419958419957</v>
      </c>
      <c r="R61">
        <v>4.6194207064555419</v>
      </c>
      <c r="S61">
        <v>2.9951190253045925</v>
      </c>
      <c r="T61">
        <v>0</v>
      </c>
      <c r="U61">
        <v>328.08668809201623</v>
      </c>
      <c r="V61">
        <v>0</v>
      </c>
      <c r="W61">
        <v>8.8402311715481154</v>
      </c>
      <c r="X61">
        <v>17.997101876675607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13.794440000000002</v>
      </c>
      <c r="AL61">
        <v>3.2461000000000007</v>
      </c>
      <c r="AM61">
        <v>0</v>
      </c>
      <c r="AN61">
        <v>0</v>
      </c>
      <c r="AO61">
        <v>0</v>
      </c>
      <c r="AP61">
        <v>0.97601817475591734</v>
      </c>
      <c r="AQ61">
        <v>0</v>
      </c>
      <c r="AR61">
        <v>1.6823999999999999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612.20806334281588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75.511998434782598</v>
      </c>
      <c r="L62">
        <v>10.995941697627895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1.9958419958419957</v>
      </c>
      <c r="R62">
        <v>4.6194207064555419</v>
      </c>
      <c r="S62">
        <v>2.9951190253045925</v>
      </c>
      <c r="T62">
        <v>0</v>
      </c>
      <c r="U62">
        <v>328.08668809201623</v>
      </c>
      <c r="V62">
        <v>0</v>
      </c>
      <c r="W62">
        <v>8.8402311715481154</v>
      </c>
      <c r="X62">
        <v>17.997101876675607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13.794440000000002</v>
      </c>
      <c r="AL62">
        <v>3.2461000000000007</v>
      </c>
      <c r="AM62">
        <v>0</v>
      </c>
      <c r="AN62">
        <v>0</v>
      </c>
      <c r="AO62">
        <v>0</v>
      </c>
      <c r="AP62">
        <v>0.97601817475591734</v>
      </c>
      <c r="AQ62">
        <v>0</v>
      </c>
      <c r="AR62">
        <v>1.6823999999999999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614.66398388388518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75.511998434782598</v>
      </c>
      <c r="L63">
        <v>10.995941697627895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1.9958419958419957</v>
      </c>
      <c r="R63">
        <v>4.6194207064555419</v>
      </c>
      <c r="S63">
        <v>2.9951190253045925</v>
      </c>
      <c r="T63">
        <v>0</v>
      </c>
      <c r="U63">
        <v>328.08668809201623</v>
      </c>
      <c r="V63">
        <v>0</v>
      </c>
      <c r="W63">
        <v>8.8402311715481154</v>
      </c>
      <c r="X63">
        <v>17.997101876675607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13.794440000000002</v>
      </c>
      <c r="AL63">
        <v>3.2461000000000007</v>
      </c>
      <c r="AM63">
        <v>0</v>
      </c>
      <c r="AN63">
        <v>0</v>
      </c>
      <c r="AO63">
        <v>0</v>
      </c>
      <c r="AP63">
        <v>0.97601817475591734</v>
      </c>
      <c r="AQ63">
        <v>0</v>
      </c>
      <c r="AR63">
        <v>1.6823999999999999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614.66398388388518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75.511998434782598</v>
      </c>
      <c r="L64">
        <v>10.995941697627895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1.9958419958419957</v>
      </c>
      <c r="R64">
        <v>4.6194207064555419</v>
      </c>
      <c r="S64">
        <v>2.9951190253045925</v>
      </c>
      <c r="T64">
        <v>0</v>
      </c>
      <c r="U64">
        <v>328.08668809201623</v>
      </c>
      <c r="V64">
        <v>0</v>
      </c>
      <c r="W64">
        <v>8.8402311715481154</v>
      </c>
      <c r="X64">
        <v>17.997101876675607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4.8107999999999995</v>
      </c>
      <c r="AI64">
        <v>0</v>
      </c>
      <c r="AJ64">
        <v>0</v>
      </c>
      <c r="AK64">
        <v>13.794440000000002</v>
      </c>
      <c r="AL64">
        <v>3.2461000000000007</v>
      </c>
      <c r="AM64">
        <v>0</v>
      </c>
      <c r="AN64">
        <v>0</v>
      </c>
      <c r="AO64">
        <v>0</v>
      </c>
      <c r="AP64">
        <v>0.97601817475591734</v>
      </c>
      <c r="AQ64">
        <v>0</v>
      </c>
      <c r="AR64">
        <v>1.6823999999999999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619.47478388388515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75.511998434782598</v>
      </c>
      <c r="L65">
        <v>10.995941697627895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1.9958419958419957</v>
      </c>
      <c r="R65">
        <v>4.6174725968436157</v>
      </c>
      <c r="S65">
        <v>2.9951190253045925</v>
      </c>
      <c r="T65">
        <v>0</v>
      </c>
      <c r="U65">
        <v>328.08668809201623</v>
      </c>
      <c r="V65">
        <v>0</v>
      </c>
      <c r="W65">
        <v>8.8402311715481154</v>
      </c>
      <c r="X65">
        <v>37.469239210916015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4.8107999999999995</v>
      </c>
      <c r="AI65">
        <v>0</v>
      </c>
      <c r="AJ65">
        <v>0</v>
      </c>
      <c r="AK65">
        <v>13.794440000000002</v>
      </c>
      <c r="AL65">
        <v>18.001100000000005</v>
      </c>
      <c r="AM65">
        <v>0</v>
      </c>
      <c r="AN65">
        <v>0</v>
      </c>
      <c r="AO65">
        <v>0</v>
      </c>
      <c r="AP65">
        <v>2.1147060453044877</v>
      </c>
      <c r="AQ65">
        <v>0</v>
      </c>
      <c r="AR65">
        <v>1.6823999999999999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654.83866097906218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75.512523216286894</v>
      </c>
      <c r="L66">
        <v>10.995941697627895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1.9958419958419957</v>
      </c>
      <c r="R66">
        <v>4.6174725968436157</v>
      </c>
      <c r="S66">
        <v>2.9951190253045925</v>
      </c>
      <c r="T66">
        <v>0</v>
      </c>
      <c r="U66">
        <v>328.08668809201623</v>
      </c>
      <c r="V66">
        <v>0</v>
      </c>
      <c r="W66">
        <v>8.8402311715481154</v>
      </c>
      <c r="X66">
        <v>37.469239210916015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4.8107999999999995</v>
      </c>
      <c r="AI66">
        <v>0</v>
      </c>
      <c r="AJ66">
        <v>0</v>
      </c>
      <c r="AK66">
        <v>13.794440000000002</v>
      </c>
      <c r="AL66">
        <v>18.001100000000005</v>
      </c>
      <c r="AM66">
        <v>0</v>
      </c>
      <c r="AN66">
        <v>0</v>
      </c>
      <c r="AO66">
        <v>0</v>
      </c>
      <c r="AP66">
        <v>2.1147060453044877</v>
      </c>
      <c r="AQ66">
        <v>0</v>
      </c>
      <c r="AR66">
        <v>1.6823999999999999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654.83918576056647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75.751714988238206</v>
      </c>
      <c r="L67">
        <v>10.995941697627895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1.9973976653696495</v>
      </c>
      <c r="R67">
        <v>4.6174725968436157</v>
      </c>
      <c r="S67">
        <v>2.9951190253045925</v>
      </c>
      <c r="T67">
        <v>0</v>
      </c>
      <c r="U67">
        <v>328.08668809201623</v>
      </c>
      <c r="V67">
        <v>0</v>
      </c>
      <c r="W67">
        <v>8.8402311715481154</v>
      </c>
      <c r="X67">
        <v>37.469239210916015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4.8107999999999995</v>
      </c>
      <c r="AI67">
        <v>0</v>
      </c>
      <c r="AJ67">
        <v>0</v>
      </c>
      <c r="AK67">
        <v>13.794440000000002</v>
      </c>
      <c r="AL67">
        <v>18.001100000000005</v>
      </c>
      <c r="AM67">
        <v>0</v>
      </c>
      <c r="AN67">
        <v>0</v>
      </c>
      <c r="AO67">
        <v>0</v>
      </c>
      <c r="AP67">
        <v>2.1147060453044877</v>
      </c>
      <c r="AQ67">
        <v>0</v>
      </c>
      <c r="AR67">
        <v>1.6823999999999999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655.07993320204548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75.751948892100174</v>
      </c>
      <c r="L68">
        <v>10.995960004039995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1.9973976653696495</v>
      </c>
      <c r="R68">
        <v>4.6174725968436157</v>
      </c>
      <c r="S68">
        <v>2.9951190253045925</v>
      </c>
      <c r="T68">
        <v>0</v>
      </c>
      <c r="U68">
        <v>328.08668809201623</v>
      </c>
      <c r="V68">
        <v>0</v>
      </c>
      <c r="W68">
        <v>8.8402311715481154</v>
      </c>
      <c r="X68">
        <v>37.469239210916015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4.8107999999999995</v>
      </c>
      <c r="AI68">
        <v>0</v>
      </c>
      <c r="AJ68">
        <v>0</v>
      </c>
      <c r="AK68">
        <v>13.794440000000002</v>
      </c>
      <c r="AL68">
        <v>18.001100000000005</v>
      </c>
      <c r="AM68">
        <v>0</v>
      </c>
      <c r="AN68">
        <v>0</v>
      </c>
      <c r="AO68">
        <v>0</v>
      </c>
      <c r="AP68">
        <v>0.97601817475591734</v>
      </c>
      <c r="AQ68">
        <v>0</v>
      </c>
      <c r="AR68">
        <v>1.6823999999999999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653.94149754177101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75.76195930677865</v>
      </c>
      <c r="L69">
        <v>10.995960004039995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1.9973976653696495</v>
      </c>
      <c r="R69">
        <v>4.6174725968436157</v>
      </c>
      <c r="S69">
        <v>2.9951190253045925</v>
      </c>
      <c r="T69">
        <v>0</v>
      </c>
      <c r="U69">
        <v>328.08668809201623</v>
      </c>
      <c r="V69">
        <v>0</v>
      </c>
      <c r="W69">
        <v>8.8402311715481154</v>
      </c>
      <c r="X69">
        <v>37.469239210916015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13.794440000000002</v>
      </c>
      <c r="AL69">
        <v>3.2461000000000007</v>
      </c>
      <c r="AM69">
        <v>0</v>
      </c>
      <c r="AN69">
        <v>0</v>
      </c>
      <c r="AO69">
        <v>0</v>
      </c>
      <c r="AP69">
        <v>0.97601817475591734</v>
      </c>
      <c r="AQ69">
        <v>0</v>
      </c>
      <c r="AR69">
        <v>1.6823999999999999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639.19650795644952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124.73828402821063</v>
      </c>
      <c r="L70">
        <v>10.995960004039995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1.9973976653696495</v>
      </c>
      <c r="R70">
        <v>4.6174725968436157</v>
      </c>
      <c r="S70">
        <v>2.9951190253045925</v>
      </c>
      <c r="T70">
        <v>0</v>
      </c>
      <c r="U70">
        <v>328.08668809201623</v>
      </c>
      <c r="V70">
        <v>0</v>
      </c>
      <c r="W70">
        <v>8.8402311715481154</v>
      </c>
      <c r="X70">
        <v>37.469239210916015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13.794440000000002</v>
      </c>
      <c r="AL70">
        <v>0.59020000000000028</v>
      </c>
      <c r="AM70">
        <v>0</v>
      </c>
      <c r="AN70">
        <v>0</v>
      </c>
      <c r="AO70">
        <v>0</v>
      </c>
      <c r="AP70">
        <v>0.97601817475591734</v>
      </c>
      <c r="AQ70">
        <v>0</v>
      </c>
      <c r="AR70">
        <v>1.6823999999999999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690.32773267788139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146.18738494962531</v>
      </c>
      <c r="L71">
        <v>23.999287478624357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2.7678023809523804</v>
      </c>
      <c r="R71">
        <v>9.9434045534150624</v>
      </c>
      <c r="S71">
        <v>6.6977810260014055</v>
      </c>
      <c r="T71">
        <v>0</v>
      </c>
      <c r="U71">
        <v>328.08668809201623</v>
      </c>
      <c r="V71">
        <v>4.6051944412607444</v>
      </c>
      <c r="W71">
        <v>8.8402311715481154</v>
      </c>
      <c r="X71">
        <v>37.469239210916015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16.837800000000001</v>
      </c>
      <c r="AI71">
        <v>0</v>
      </c>
      <c r="AJ71">
        <v>0</v>
      </c>
      <c r="AK71">
        <v>13.794440000000002</v>
      </c>
      <c r="AL71">
        <v>0.59020000000000028</v>
      </c>
      <c r="AM71">
        <v>0</v>
      </c>
      <c r="AN71">
        <v>0</v>
      </c>
      <c r="AO71">
        <v>0</v>
      </c>
      <c r="AP71">
        <v>0.97601817475591734</v>
      </c>
      <c r="AQ71">
        <v>0</v>
      </c>
      <c r="AR71">
        <v>1.6823999999999999</v>
      </c>
      <c r="AS71">
        <v>1.5376499999999997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749.73216378799225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146.18738494962531</v>
      </c>
      <c r="L72">
        <v>23.999287478624357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2.7678023809523804</v>
      </c>
      <c r="R72">
        <v>9.9434045534150624</v>
      </c>
      <c r="S72">
        <v>6.6977810260014055</v>
      </c>
      <c r="T72">
        <v>0</v>
      </c>
      <c r="U72">
        <v>328.08668809201623</v>
      </c>
      <c r="V72">
        <v>4.6051944412607444</v>
      </c>
      <c r="W72">
        <v>8.8402311715481154</v>
      </c>
      <c r="X72">
        <v>37.469239210916015</v>
      </c>
      <c r="Y72">
        <v>0</v>
      </c>
      <c r="Z72">
        <v>0</v>
      </c>
      <c r="AA72">
        <v>0</v>
      </c>
      <c r="AB72">
        <v>0.84650000000000025</v>
      </c>
      <c r="AC72">
        <v>2.4578399999999996</v>
      </c>
      <c r="AD72">
        <v>0</v>
      </c>
      <c r="AE72">
        <v>4.1858595999999997</v>
      </c>
      <c r="AF72">
        <v>0</v>
      </c>
      <c r="AG72">
        <v>0</v>
      </c>
      <c r="AH72">
        <v>21.648600000000002</v>
      </c>
      <c r="AI72">
        <v>0</v>
      </c>
      <c r="AJ72">
        <v>0</v>
      </c>
      <c r="AK72">
        <v>13.794440000000002</v>
      </c>
      <c r="AL72">
        <v>0.59020000000000028</v>
      </c>
      <c r="AM72">
        <v>1.15124</v>
      </c>
      <c r="AN72">
        <v>0</v>
      </c>
      <c r="AO72">
        <v>0</v>
      </c>
      <c r="AP72">
        <v>0.97601817475591734</v>
      </c>
      <c r="AQ72">
        <v>0</v>
      </c>
      <c r="AR72">
        <v>1.6823999999999999</v>
      </c>
      <c r="AS72">
        <v>1.5376499999999997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758.99854378799228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146.19042237832255</v>
      </c>
      <c r="L73">
        <v>23.999287478624357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2.7678023809523804</v>
      </c>
      <c r="R73">
        <v>9.9434045534150624</v>
      </c>
      <c r="S73">
        <v>6.6977810260014055</v>
      </c>
      <c r="T73">
        <v>0</v>
      </c>
      <c r="U73">
        <v>328.08668809201623</v>
      </c>
      <c r="V73">
        <v>4.6051944412607444</v>
      </c>
      <c r="W73">
        <v>8.8402311715481154</v>
      </c>
      <c r="X73">
        <v>37.469239210916015</v>
      </c>
      <c r="Y73">
        <v>0</v>
      </c>
      <c r="Z73">
        <v>0.55879999999999996</v>
      </c>
      <c r="AA73">
        <v>1.7858103799901546</v>
      </c>
      <c r="AB73">
        <v>3.345368000000001</v>
      </c>
      <c r="AC73">
        <v>2.4578399999999996</v>
      </c>
      <c r="AD73">
        <v>2.0129999999999999</v>
      </c>
      <c r="AE73">
        <v>8.3717191999999994</v>
      </c>
      <c r="AF73">
        <v>0</v>
      </c>
      <c r="AG73">
        <v>0</v>
      </c>
      <c r="AH73">
        <v>30.067500000000003</v>
      </c>
      <c r="AI73">
        <v>0.96990000000000021</v>
      </c>
      <c r="AJ73">
        <v>0</v>
      </c>
      <c r="AK73">
        <v>13.794440000000002</v>
      </c>
      <c r="AL73">
        <v>0.59020000000000028</v>
      </c>
      <c r="AM73">
        <v>2.6762944000000006</v>
      </c>
      <c r="AN73">
        <v>0</v>
      </c>
      <c r="AO73">
        <v>0</v>
      </c>
      <c r="AP73">
        <v>0.97601817475591734</v>
      </c>
      <c r="AQ73">
        <v>0</v>
      </c>
      <c r="AR73">
        <v>2.2432000000000007</v>
      </c>
      <c r="AS73">
        <v>1.5376499999999997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781.51857359667986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146.19042237832255</v>
      </c>
      <c r="L74">
        <v>23.999287478624357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2.7678023809523804</v>
      </c>
      <c r="R74">
        <v>9.9434045534150624</v>
      </c>
      <c r="S74">
        <v>6.6977810260014055</v>
      </c>
      <c r="T74">
        <v>0</v>
      </c>
      <c r="U74">
        <v>328.08668809201623</v>
      </c>
      <c r="V74">
        <v>4.6051944412607444</v>
      </c>
      <c r="W74">
        <v>8.8402311715481154</v>
      </c>
      <c r="X74">
        <v>37.469239210916015</v>
      </c>
      <c r="Y74">
        <v>0</v>
      </c>
      <c r="Z74">
        <v>3.3125664000000001</v>
      </c>
      <c r="AA74">
        <v>3.5314901896434523</v>
      </c>
      <c r="AB74">
        <v>10.036104000000003</v>
      </c>
      <c r="AC74">
        <v>5.1744000000000003</v>
      </c>
      <c r="AD74">
        <v>6.9609539999999974</v>
      </c>
      <c r="AE74">
        <v>12.557578800000002</v>
      </c>
      <c r="AF74">
        <v>0</v>
      </c>
      <c r="AG74">
        <v>0</v>
      </c>
      <c r="AH74">
        <v>35.648028000000004</v>
      </c>
      <c r="AI74">
        <v>4.1524652000000017</v>
      </c>
      <c r="AJ74">
        <v>0</v>
      </c>
      <c r="AK74">
        <v>13.794440000000002</v>
      </c>
      <c r="AL74">
        <v>0.59020000000000028</v>
      </c>
      <c r="AM74">
        <v>4.0144416000000014</v>
      </c>
      <c r="AN74">
        <v>0</v>
      </c>
      <c r="AO74">
        <v>0</v>
      </c>
      <c r="AP74">
        <v>0.97601817475591734</v>
      </c>
      <c r="AQ74">
        <v>0</v>
      </c>
      <c r="AR74">
        <v>2.2432000000000007</v>
      </c>
      <c r="AS74">
        <v>1.5376499999999997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814.66036980633316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146.19042237832255</v>
      </c>
      <c r="L75">
        <v>23.999287478624357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2.7678023809523804</v>
      </c>
      <c r="R75">
        <v>9.9434045534150624</v>
      </c>
      <c r="S75">
        <v>6.6977810260014055</v>
      </c>
      <c r="T75">
        <v>0</v>
      </c>
      <c r="U75">
        <v>328.08668809201623</v>
      </c>
      <c r="V75">
        <v>4.6051944412607444</v>
      </c>
      <c r="W75">
        <v>8.8402311715481154</v>
      </c>
      <c r="X75">
        <v>37.469239210916015</v>
      </c>
      <c r="Y75">
        <v>0</v>
      </c>
      <c r="Z75">
        <v>3.3125664000000001</v>
      </c>
      <c r="AA75">
        <v>5.6182798471600366</v>
      </c>
      <c r="AB75">
        <v>10.036104000000003</v>
      </c>
      <c r="AC75">
        <v>5.1744000000000003</v>
      </c>
      <c r="AD75">
        <v>8.655899999999999</v>
      </c>
      <c r="AE75">
        <v>12.557578800000002</v>
      </c>
      <c r="AF75">
        <v>0</v>
      </c>
      <c r="AG75">
        <v>0</v>
      </c>
      <c r="AH75">
        <v>35.648028000000004</v>
      </c>
      <c r="AI75">
        <v>4.1524652000000017</v>
      </c>
      <c r="AJ75">
        <v>0</v>
      </c>
      <c r="AK75">
        <v>13.794440000000002</v>
      </c>
      <c r="AL75">
        <v>0.59020000000000028</v>
      </c>
      <c r="AM75">
        <v>4.0144416000000014</v>
      </c>
      <c r="AN75">
        <v>0</v>
      </c>
      <c r="AO75">
        <v>0</v>
      </c>
      <c r="AP75">
        <v>0.97601817475591734</v>
      </c>
      <c r="AQ75">
        <v>0</v>
      </c>
      <c r="AR75">
        <v>3.0844000000000005</v>
      </c>
      <c r="AS75">
        <v>1.3668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819.11245546384964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146.19042237832255</v>
      </c>
      <c r="L76">
        <v>23.999287478624357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2.7678023809523804</v>
      </c>
      <c r="R76">
        <v>9.9434045534150624</v>
      </c>
      <c r="S76">
        <v>6.6977810260014055</v>
      </c>
      <c r="T76">
        <v>0</v>
      </c>
      <c r="U76">
        <v>328.08668809201623</v>
      </c>
      <c r="V76">
        <v>4.6051944412607444</v>
      </c>
      <c r="W76">
        <v>8.8402311715481154</v>
      </c>
      <c r="X76">
        <v>37.469239210916015</v>
      </c>
      <c r="Y76">
        <v>0</v>
      </c>
      <c r="Z76">
        <v>3.3125664000000001</v>
      </c>
      <c r="AA76">
        <v>6.6215441055814708</v>
      </c>
      <c r="AB76">
        <v>10.036104000000003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4.1524652000000017</v>
      </c>
      <c r="AJ76">
        <v>0</v>
      </c>
      <c r="AK76">
        <v>13.794440000000002</v>
      </c>
      <c r="AL76">
        <v>0.59020000000000028</v>
      </c>
      <c r="AM76">
        <v>4.0144416000000014</v>
      </c>
      <c r="AN76">
        <v>0</v>
      </c>
      <c r="AO76">
        <v>0</v>
      </c>
      <c r="AP76">
        <v>0.97601817475591734</v>
      </c>
      <c r="AQ76">
        <v>0</v>
      </c>
      <c r="AR76">
        <v>3.3647999999999998</v>
      </c>
      <c r="AS76">
        <v>1.3668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821.02149172227109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145.00361247551129</v>
      </c>
      <c r="L77">
        <v>23.072998139579255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2.7678023809523804</v>
      </c>
      <c r="R77">
        <v>9.9434045534150624</v>
      </c>
      <c r="S77">
        <v>6.6977810260014055</v>
      </c>
      <c r="T77">
        <v>0</v>
      </c>
      <c r="U77">
        <v>328.08668809201623</v>
      </c>
      <c r="V77">
        <v>4.6051944412607444</v>
      </c>
      <c r="W77">
        <v>8.8402311715481154</v>
      </c>
      <c r="X77">
        <v>37.469239210916015</v>
      </c>
      <c r="Y77">
        <v>0</v>
      </c>
      <c r="Z77">
        <v>3.3125664000000001</v>
      </c>
      <c r="AA77">
        <v>6.6215441055814708</v>
      </c>
      <c r="AB77">
        <v>10.036104000000003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4.1524652000000017</v>
      </c>
      <c r="AJ77">
        <v>0</v>
      </c>
      <c r="AK77">
        <v>13.794440000000002</v>
      </c>
      <c r="AL77">
        <v>0.59020000000000028</v>
      </c>
      <c r="AM77">
        <v>4.0144416000000014</v>
      </c>
      <c r="AN77">
        <v>0</v>
      </c>
      <c r="AO77">
        <v>0</v>
      </c>
      <c r="AP77">
        <v>0.97601817475591734</v>
      </c>
      <c r="AQ77">
        <v>0</v>
      </c>
      <c r="AR77">
        <v>10.0944</v>
      </c>
      <c r="AS77">
        <v>1.3668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825.63799248041471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145.00361247551129</v>
      </c>
      <c r="L78">
        <v>23.072998139579255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2.7753457516339868</v>
      </c>
      <c r="R78">
        <v>9.9434045534150624</v>
      </c>
      <c r="S78">
        <v>6.6977810260014055</v>
      </c>
      <c r="T78">
        <v>0</v>
      </c>
      <c r="U78">
        <v>328.08668809201623</v>
      </c>
      <c r="V78">
        <v>4.6051944412607444</v>
      </c>
      <c r="W78">
        <v>8.8402311715481154</v>
      </c>
      <c r="X78">
        <v>37.469239210916015</v>
      </c>
      <c r="Y78">
        <v>0</v>
      </c>
      <c r="Z78">
        <v>3.3125664000000001</v>
      </c>
      <c r="AA78">
        <v>6.6215441055814708</v>
      </c>
      <c r="AB78">
        <v>10.036104000000003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4.1524652000000017</v>
      </c>
      <c r="AJ78">
        <v>0</v>
      </c>
      <c r="AK78">
        <v>13.794440000000002</v>
      </c>
      <c r="AL78">
        <v>0.59020000000000028</v>
      </c>
      <c r="AM78">
        <v>4.0144416000000014</v>
      </c>
      <c r="AN78">
        <v>0</v>
      </c>
      <c r="AO78">
        <v>0</v>
      </c>
      <c r="AP78">
        <v>0.97601817475591734</v>
      </c>
      <c r="AQ78">
        <v>0</v>
      </c>
      <c r="AR78">
        <v>10.0944</v>
      </c>
      <c r="AS78">
        <v>1.3668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825.64553585109627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164.15744688772818</v>
      </c>
      <c r="L79">
        <v>23.000352614168886</v>
      </c>
      <c r="M79">
        <v>0</v>
      </c>
      <c r="N79">
        <v>30.004623921085084</v>
      </c>
      <c r="O79">
        <v>50.379594706847236</v>
      </c>
      <c r="P79">
        <v>61.146564080944351</v>
      </c>
      <c r="Q79">
        <v>2</v>
      </c>
      <c r="R79">
        <v>9.9434045534150624</v>
      </c>
      <c r="S79">
        <v>6.6977810260014055</v>
      </c>
      <c r="T79">
        <v>0</v>
      </c>
      <c r="U79">
        <v>328.08668809201623</v>
      </c>
      <c r="V79">
        <v>4.6051944412607444</v>
      </c>
      <c r="W79">
        <v>8.8402311715481154</v>
      </c>
      <c r="X79">
        <v>37.469239210916015</v>
      </c>
      <c r="Y79">
        <v>0</v>
      </c>
      <c r="Z79">
        <v>3.3125664000000001</v>
      </c>
      <c r="AA79">
        <v>6.6215441055814708</v>
      </c>
      <c r="AB79">
        <v>10.036104000000003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31.077768000000003</v>
      </c>
      <c r="AI79">
        <v>4.1524652000000017</v>
      </c>
      <c r="AJ79">
        <v>0</v>
      </c>
      <c r="AK79">
        <v>13.794440000000002</v>
      </c>
      <c r="AL79">
        <v>0.59020000000000028</v>
      </c>
      <c r="AM79">
        <v>4.0144416000000014</v>
      </c>
      <c r="AN79">
        <v>0</v>
      </c>
      <c r="AO79">
        <v>0</v>
      </c>
      <c r="AP79">
        <v>1.3013575663412231</v>
      </c>
      <c r="AQ79">
        <v>0</v>
      </c>
      <c r="AR79">
        <v>3.3647999999999998</v>
      </c>
      <c r="AS79">
        <v>1.3668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832.97685837785423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164.15862029186403</v>
      </c>
      <c r="L80">
        <v>10.56970928536704</v>
      </c>
      <c r="M80">
        <v>0</v>
      </c>
      <c r="N80">
        <v>30.004623921085084</v>
      </c>
      <c r="O80">
        <v>50.379594706847236</v>
      </c>
      <c r="P80">
        <v>61.146564080944351</v>
      </c>
      <c r="Q80">
        <v>2</v>
      </c>
      <c r="R80">
        <v>9.9434045534150624</v>
      </c>
      <c r="S80">
        <v>2.9951190253045925</v>
      </c>
      <c r="T80">
        <v>0</v>
      </c>
      <c r="U80">
        <v>328.08668809201623</v>
      </c>
      <c r="V80">
        <v>4.6051944412607444</v>
      </c>
      <c r="W80">
        <v>8.8402311715481154</v>
      </c>
      <c r="X80">
        <v>37.469239210916015</v>
      </c>
      <c r="Y80">
        <v>0</v>
      </c>
      <c r="Z80">
        <v>1.6562832000000001</v>
      </c>
      <c r="AA80">
        <v>3.5684103143533612</v>
      </c>
      <c r="AB80">
        <v>3.345368000000001</v>
      </c>
      <c r="AC80">
        <v>4.9156799999999992</v>
      </c>
      <c r="AD80">
        <v>4.6406360000000006</v>
      </c>
      <c r="AE80">
        <v>12.557578800000002</v>
      </c>
      <c r="AF80">
        <v>0</v>
      </c>
      <c r="AG80">
        <v>0</v>
      </c>
      <c r="AH80">
        <v>30.067500000000003</v>
      </c>
      <c r="AI80">
        <v>0.96990000000000021</v>
      </c>
      <c r="AJ80">
        <v>0</v>
      </c>
      <c r="AK80">
        <v>13.794440000000002</v>
      </c>
      <c r="AL80">
        <v>0.59020000000000028</v>
      </c>
      <c r="AM80">
        <v>2.6762944000000006</v>
      </c>
      <c r="AN80">
        <v>0</v>
      </c>
      <c r="AO80">
        <v>0</v>
      </c>
      <c r="AP80">
        <v>1.3013575663412231</v>
      </c>
      <c r="AQ80">
        <v>0</v>
      </c>
      <c r="AR80">
        <v>3.0844000000000005</v>
      </c>
      <c r="AS80">
        <v>1.3668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794.73383706126299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114.99846524735416</v>
      </c>
      <c r="L81">
        <v>10.56970928536704</v>
      </c>
      <c r="M81">
        <v>0</v>
      </c>
      <c r="N81">
        <v>30.004623921085084</v>
      </c>
      <c r="O81">
        <v>50.379594706847236</v>
      </c>
      <c r="P81">
        <v>61.146564080944351</v>
      </c>
      <c r="Q81">
        <v>2</v>
      </c>
      <c r="R81">
        <v>9.9434045534150624</v>
      </c>
      <c r="S81">
        <v>2.9951190253045925</v>
      </c>
      <c r="T81">
        <v>0</v>
      </c>
      <c r="U81">
        <v>328.08668809201623</v>
      </c>
      <c r="V81">
        <v>4.6051944412607444</v>
      </c>
      <c r="W81">
        <v>8.8402311715481154</v>
      </c>
      <c r="X81">
        <v>37.469239210916015</v>
      </c>
      <c r="Y81">
        <v>0</v>
      </c>
      <c r="Z81">
        <v>1.6562832000000001</v>
      </c>
      <c r="AA81">
        <v>1.6052228134742963</v>
      </c>
      <c r="AB81">
        <v>0</v>
      </c>
      <c r="AC81">
        <v>4.9156799999999992</v>
      </c>
      <c r="AD81">
        <v>2.0129999999999999</v>
      </c>
      <c r="AE81">
        <v>8.3717191999999994</v>
      </c>
      <c r="AF81">
        <v>0</v>
      </c>
      <c r="AG81">
        <v>0</v>
      </c>
      <c r="AH81">
        <v>24.053999999999998</v>
      </c>
      <c r="AI81">
        <v>0</v>
      </c>
      <c r="AJ81">
        <v>0</v>
      </c>
      <c r="AK81">
        <v>13.794440000000002</v>
      </c>
      <c r="AL81">
        <v>0.59020000000000028</v>
      </c>
      <c r="AM81">
        <v>1.1851</v>
      </c>
      <c r="AN81">
        <v>0</v>
      </c>
      <c r="AO81">
        <v>0</v>
      </c>
      <c r="AP81">
        <v>1.3013575663412231</v>
      </c>
      <c r="AQ81">
        <v>0</v>
      </c>
      <c r="AR81">
        <v>3.0844000000000005</v>
      </c>
      <c r="AS81">
        <v>1.3668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724.97703651587415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105.00120943251532</v>
      </c>
      <c r="L82">
        <v>10.56970928536704</v>
      </c>
      <c r="M82">
        <v>0</v>
      </c>
      <c r="N82">
        <v>30.004623921085084</v>
      </c>
      <c r="O82">
        <v>50.379594706847236</v>
      </c>
      <c r="P82">
        <v>61.146564080944351</v>
      </c>
      <c r="Q82">
        <v>2</v>
      </c>
      <c r="R82">
        <v>9.9434045534150624</v>
      </c>
      <c r="S82">
        <v>2.9951190253045925</v>
      </c>
      <c r="T82">
        <v>0</v>
      </c>
      <c r="U82">
        <v>328.08668809201623</v>
      </c>
      <c r="V82">
        <v>4.6051944412607444</v>
      </c>
      <c r="W82">
        <v>8.8402311715481154</v>
      </c>
      <c r="X82">
        <v>37.469239210916015</v>
      </c>
      <c r="Y82">
        <v>0</v>
      </c>
      <c r="Z82">
        <v>1.6562832000000001</v>
      </c>
      <c r="AA82">
        <v>0</v>
      </c>
      <c r="AB82">
        <v>0</v>
      </c>
      <c r="AC82">
        <v>2.4578399999999996</v>
      </c>
      <c r="AD82">
        <v>0</v>
      </c>
      <c r="AE82">
        <v>8.3717191999999994</v>
      </c>
      <c r="AF82">
        <v>0</v>
      </c>
      <c r="AG82">
        <v>0</v>
      </c>
      <c r="AH82">
        <v>16.837800000000001</v>
      </c>
      <c r="AI82">
        <v>0</v>
      </c>
      <c r="AJ82">
        <v>0</v>
      </c>
      <c r="AK82">
        <v>13.794440000000002</v>
      </c>
      <c r="AL82">
        <v>0.59020000000000028</v>
      </c>
      <c r="AM82">
        <v>0</v>
      </c>
      <c r="AN82">
        <v>0</v>
      </c>
      <c r="AO82">
        <v>0</v>
      </c>
      <c r="AP82">
        <v>1.3013575663412231</v>
      </c>
      <c r="AQ82">
        <v>0</v>
      </c>
      <c r="AR82">
        <v>3.0844000000000005</v>
      </c>
      <c r="AS82">
        <v>1.3668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700.50241788756114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75.000907513134862</v>
      </c>
      <c r="L83">
        <v>10.569217371376189</v>
      </c>
      <c r="M83">
        <v>0</v>
      </c>
      <c r="N83">
        <v>30.004623921085084</v>
      </c>
      <c r="O83">
        <v>50.379594706847236</v>
      </c>
      <c r="P83">
        <v>61.146564080944351</v>
      </c>
      <c r="Q83">
        <v>2</v>
      </c>
      <c r="R83">
        <v>4.6174725968436157</v>
      </c>
      <c r="S83">
        <v>2.9951190253045925</v>
      </c>
      <c r="T83">
        <v>0</v>
      </c>
      <c r="U83">
        <v>328.08668809201623</v>
      </c>
      <c r="V83">
        <v>0</v>
      </c>
      <c r="W83">
        <v>8.8402311715481154</v>
      </c>
      <c r="X83">
        <v>37.469239210916015</v>
      </c>
      <c r="Y83">
        <v>0</v>
      </c>
      <c r="Z83">
        <v>1.6562832000000001</v>
      </c>
      <c r="AA83">
        <v>0</v>
      </c>
      <c r="AB83">
        <v>0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8.4189000000000007</v>
      </c>
      <c r="AI83">
        <v>0</v>
      </c>
      <c r="AJ83">
        <v>0</v>
      </c>
      <c r="AK83">
        <v>13.794440000000002</v>
      </c>
      <c r="AL83">
        <v>0.59020000000000028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3.0844000000000005</v>
      </c>
      <c r="AS83">
        <v>1.3668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647.64039866477219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75.000907513134862</v>
      </c>
      <c r="L84">
        <v>10.569217371376189</v>
      </c>
      <c r="M84">
        <v>0</v>
      </c>
      <c r="N84">
        <v>30.004623921085084</v>
      </c>
      <c r="O84">
        <v>50.379594706847236</v>
      </c>
      <c r="P84">
        <v>61.146564080944351</v>
      </c>
      <c r="Q84">
        <v>2</v>
      </c>
      <c r="R84">
        <v>4.6174725968436157</v>
      </c>
      <c r="S84">
        <v>2.9951190253045925</v>
      </c>
      <c r="T84">
        <v>0</v>
      </c>
      <c r="U84">
        <v>328.08668809201623</v>
      </c>
      <c r="V84">
        <v>0</v>
      </c>
      <c r="W84">
        <v>8.8402311715481154</v>
      </c>
      <c r="X84">
        <v>37.469239210916015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4.8107999999999995</v>
      </c>
      <c r="AI84">
        <v>0</v>
      </c>
      <c r="AJ84">
        <v>0</v>
      </c>
      <c r="AK84">
        <v>13.794440000000002</v>
      </c>
      <c r="AL84">
        <v>0.59020000000000028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3.0844000000000005</v>
      </c>
      <c r="AS84">
        <v>1.3668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641.57445866477212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75.000907513134862</v>
      </c>
      <c r="L85">
        <v>10.569024951336045</v>
      </c>
      <c r="M85">
        <v>0</v>
      </c>
      <c r="N85">
        <v>30.004623921085084</v>
      </c>
      <c r="O85">
        <v>50.379594706847236</v>
      </c>
      <c r="P85">
        <v>61.146564080944351</v>
      </c>
      <c r="Q85">
        <v>2</v>
      </c>
      <c r="R85">
        <v>4.6174725968436157</v>
      </c>
      <c r="S85">
        <v>2.9951190253045925</v>
      </c>
      <c r="T85">
        <v>0</v>
      </c>
      <c r="U85">
        <v>328.08668809201623</v>
      </c>
      <c r="V85">
        <v>0</v>
      </c>
      <c r="W85">
        <v>5.0023999999999997</v>
      </c>
      <c r="X85">
        <v>16.998242577581266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13.794440000000002</v>
      </c>
      <c r="AL85">
        <v>3.2461000000000007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3.0844000000000005</v>
      </c>
      <c r="AS85">
        <v>1.3668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613.4542552398492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75.000907513134862</v>
      </c>
      <c r="L86">
        <v>10.569024951336045</v>
      </c>
      <c r="M86">
        <v>0</v>
      </c>
      <c r="N86">
        <v>30.004623921085084</v>
      </c>
      <c r="O86">
        <v>50.379594706847236</v>
      </c>
      <c r="P86">
        <v>61.146564080944351</v>
      </c>
      <c r="Q86">
        <v>2</v>
      </c>
      <c r="R86">
        <v>4.6174725968436157</v>
      </c>
      <c r="S86">
        <v>3</v>
      </c>
      <c r="T86">
        <v>0</v>
      </c>
      <c r="U86">
        <v>328.08668809201623</v>
      </c>
      <c r="V86">
        <v>0</v>
      </c>
      <c r="W86">
        <v>5.0023999999999997</v>
      </c>
      <c r="X86">
        <v>16.998242577581266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13.794440000000002</v>
      </c>
      <c r="AL86">
        <v>3.2461000000000007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3.0844000000000005</v>
      </c>
      <c r="AS86">
        <v>1.3668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613.4591362145444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75.00187581532164</v>
      </c>
      <c r="L87">
        <v>10.569024951336045</v>
      </c>
      <c r="M87">
        <v>0</v>
      </c>
      <c r="N87">
        <v>30.004623921085084</v>
      </c>
      <c r="O87">
        <v>50.379594706847236</v>
      </c>
      <c r="P87">
        <v>61.146564080944351</v>
      </c>
      <c r="Q87">
        <v>2</v>
      </c>
      <c r="R87">
        <v>4.6174725968436157</v>
      </c>
      <c r="S87">
        <v>3</v>
      </c>
      <c r="T87">
        <v>0</v>
      </c>
      <c r="U87">
        <v>328.08668809201623</v>
      </c>
      <c r="V87">
        <v>0</v>
      </c>
      <c r="W87">
        <v>5.0023999999999997</v>
      </c>
      <c r="X87">
        <v>16.998242577581266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13.794440000000002</v>
      </c>
      <c r="AL87">
        <v>3.2461000000000007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3.0844000000000005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614.4852045167313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75.000764876854831</v>
      </c>
      <c r="L88">
        <v>10.569024951336045</v>
      </c>
      <c r="M88">
        <v>0</v>
      </c>
      <c r="N88">
        <v>30.004623921085084</v>
      </c>
      <c r="O88">
        <v>50.379594706847236</v>
      </c>
      <c r="P88">
        <v>61.146564080944351</v>
      </c>
      <c r="Q88">
        <v>2</v>
      </c>
      <c r="R88">
        <v>4.6174725968436157</v>
      </c>
      <c r="S88">
        <v>3</v>
      </c>
      <c r="T88">
        <v>0</v>
      </c>
      <c r="U88">
        <v>328.08668809201623</v>
      </c>
      <c r="V88">
        <v>0</v>
      </c>
      <c r="W88">
        <v>5.0023999999999997</v>
      </c>
      <c r="X88">
        <v>16.998242577581266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13.794440000000002</v>
      </c>
      <c r="AL88">
        <v>3.2461000000000007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3.0844000000000005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614.48409357826449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75.000809519954657</v>
      </c>
      <c r="L89">
        <v>10.569024951336045</v>
      </c>
      <c r="M89">
        <v>0</v>
      </c>
      <c r="N89">
        <v>30.004623921085084</v>
      </c>
      <c r="O89">
        <v>50.379594706847236</v>
      </c>
      <c r="P89">
        <v>61.146564080944351</v>
      </c>
      <c r="Q89">
        <v>2</v>
      </c>
      <c r="R89">
        <v>4.6174725968436157</v>
      </c>
      <c r="S89">
        <v>3</v>
      </c>
      <c r="T89">
        <v>0</v>
      </c>
      <c r="U89">
        <v>328.08668809201623</v>
      </c>
      <c r="V89">
        <v>0</v>
      </c>
      <c r="W89">
        <v>5.0023999999999997</v>
      </c>
      <c r="X89">
        <v>16.998242577581266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13.794440000000002</v>
      </c>
      <c r="AL89">
        <v>3.2461000000000007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3.0844000000000005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614.48413822136422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75.00136873802353</v>
      </c>
      <c r="L90">
        <v>10.569024951336045</v>
      </c>
      <c r="M90">
        <v>0</v>
      </c>
      <c r="N90">
        <v>30.004623921085084</v>
      </c>
      <c r="O90">
        <v>50.379594706847236</v>
      </c>
      <c r="P90">
        <v>61.146564080944351</v>
      </c>
      <c r="Q90">
        <v>2</v>
      </c>
      <c r="R90">
        <v>4.6174725968436157</v>
      </c>
      <c r="S90">
        <v>3</v>
      </c>
      <c r="T90">
        <v>0</v>
      </c>
      <c r="U90">
        <v>328.08668809201623</v>
      </c>
      <c r="V90">
        <v>0</v>
      </c>
      <c r="W90">
        <v>5.0023999999999997</v>
      </c>
      <c r="X90">
        <v>16.998242577581266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13.794440000000002</v>
      </c>
      <c r="AL90">
        <v>3.2461000000000007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3.0844000000000005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614.48469743943315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75.00136873802353</v>
      </c>
      <c r="L91">
        <v>10.569024951336045</v>
      </c>
      <c r="M91">
        <v>0</v>
      </c>
      <c r="N91">
        <v>30.004623921085084</v>
      </c>
      <c r="O91">
        <v>50.379594706847236</v>
      </c>
      <c r="P91">
        <v>61.146564080944351</v>
      </c>
      <c r="Q91">
        <v>2</v>
      </c>
      <c r="R91">
        <v>4.6174725968436157</v>
      </c>
      <c r="S91">
        <v>3</v>
      </c>
      <c r="T91">
        <v>0</v>
      </c>
      <c r="U91">
        <v>328.08668809201623</v>
      </c>
      <c r="V91">
        <v>0</v>
      </c>
      <c r="W91">
        <v>5.0023999999999997</v>
      </c>
      <c r="X91">
        <v>16.998242577581266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13.794440000000002</v>
      </c>
      <c r="AL91">
        <v>3.2461000000000007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4.4864000000000015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615.88669743943319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75.00035142796898</v>
      </c>
      <c r="L92">
        <v>10.569024951336045</v>
      </c>
      <c r="M92">
        <v>0</v>
      </c>
      <c r="N92">
        <v>30.004623921085084</v>
      </c>
      <c r="O92">
        <v>50.379594706847236</v>
      </c>
      <c r="P92">
        <v>61.146564080944351</v>
      </c>
      <c r="Q92">
        <v>2</v>
      </c>
      <c r="R92">
        <v>4.6174725968436157</v>
      </c>
      <c r="S92">
        <v>3</v>
      </c>
      <c r="T92">
        <v>0</v>
      </c>
      <c r="U92">
        <v>328.08668809201623</v>
      </c>
      <c r="V92">
        <v>0</v>
      </c>
      <c r="W92">
        <v>5.0023999999999997</v>
      </c>
      <c r="X92">
        <v>16.998242577581266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13.794440000000002</v>
      </c>
      <c r="AL92">
        <v>3.2461000000000007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4.4864000000000015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615.88568012937867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75.001192250372569</v>
      </c>
      <c r="L93">
        <v>10.569024951336045</v>
      </c>
      <c r="M93">
        <v>0</v>
      </c>
      <c r="N93">
        <v>30.004623921085084</v>
      </c>
      <c r="O93">
        <v>50.379594706847236</v>
      </c>
      <c r="P93">
        <v>61.146564080944351</v>
      </c>
      <c r="Q93">
        <v>2</v>
      </c>
      <c r="R93">
        <v>4.7437098996138989</v>
      </c>
      <c r="S93">
        <v>3</v>
      </c>
      <c r="T93">
        <v>0</v>
      </c>
      <c r="U93">
        <v>328.08668809201623</v>
      </c>
      <c r="V93">
        <v>0</v>
      </c>
      <c r="W93">
        <v>5.0023999999999997</v>
      </c>
      <c r="X93">
        <v>16.998242577581266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13.794440000000002</v>
      </c>
      <c r="AL93">
        <v>3.2461000000000007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4.4864000000000015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616.01275825455241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75.001192250372569</v>
      </c>
      <c r="L94">
        <v>10.569024951336045</v>
      </c>
      <c r="M94">
        <v>0</v>
      </c>
      <c r="N94">
        <v>30.004623921085084</v>
      </c>
      <c r="O94">
        <v>50.379594706847236</v>
      </c>
      <c r="P94">
        <v>61.146564080944351</v>
      </c>
      <c r="Q94">
        <v>2</v>
      </c>
      <c r="R94">
        <v>4.6191668517049971</v>
      </c>
      <c r="S94">
        <v>3</v>
      </c>
      <c r="T94">
        <v>0</v>
      </c>
      <c r="U94">
        <v>328.08668809201623</v>
      </c>
      <c r="V94">
        <v>0</v>
      </c>
      <c r="W94">
        <v>5.0023999999999997</v>
      </c>
      <c r="X94">
        <v>16.998242577581266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13.794440000000002</v>
      </c>
      <c r="AL94">
        <v>3.2461000000000007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4.4864000000000015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615.88821520664351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75.001192250372569</v>
      </c>
      <c r="L95">
        <v>10.569024951336045</v>
      </c>
      <c r="M95">
        <v>0</v>
      </c>
      <c r="N95">
        <v>30.004623921085084</v>
      </c>
      <c r="O95">
        <v>50.379594706847236</v>
      </c>
      <c r="P95">
        <v>61.146564080944351</v>
      </c>
      <c r="Q95">
        <v>2</v>
      </c>
      <c r="R95">
        <v>4.6193569661995051</v>
      </c>
      <c r="S95">
        <v>3</v>
      </c>
      <c r="T95">
        <v>0</v>
      </c>
      <c r="U95">
        <v>328.08668809201623</v>
      </c>
      <c r="V95">
        <v>0</v>
      </c>
      <c r="W95">
        <v>5.0043343163538863</v>
      </c>
      <c r="X95">
        <v>16.999452249801653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13.794440000000002</v>
      </c>
      <c r="AL95">
        <v>3.2461000000000007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2.8039999999999998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614.2091493097123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75.001192250372569</v>
      </c>
      <c r="L96">
        <v>10.569024951336045</v>
      </c>
      <c r="M96">
        <v>0</v>
      </c>
      <c r="N96">
        <v>30.004623921085084</v>
      </c>
      <c r="O96">
        <v>50.379594706847236</v>
      </c>
      <c r="P96">
        <v>61.146564080944351</v>
      </c>
      <c r="Q96">
        <v>2</v>
      </c>
      <c r="R96">
        <v>4.6193569661995051</v>
      </c>
      <c r="S96">
        <v>3</v>
      </c>
      <c r="T96">
        <v>0</v>
      </c>
      <c r="U96">
        <v>328.08668809201623</v>
      </c>
      <c r="V96">
        <v>0</v>
      </c>
      <c r="W96">
        <v>5.0043343163538863</v>
      </c>
      <c r="X96">
        <v>16.999452249801653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13.794440000000002</v>
      </c>
      <c r="AL96">
        <v>3.2461000000000007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2.8039999999999998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614.2091493097123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75.001192250372569</v>
      </c>
      <c r="L97">
        <v>10.569024951336045</v>
      </c>
      <c r="M97">
        <v>0</v>
      </c>
      <c r="N97">
        <v>30.004623921085084</v>
      </c>
      <c r="O97">
        <v>50.379594706847236</v>
      </c>
      <c r="P97">
        <v>61.146564080944351</v>
      </c>
      <c r="Q97">
        <v>2</v>
      </c>
      <c r="R97">
        <v>4.6193569661995051</v>
      </c>
      <c r="S97">
        <v>3</v>
      </c>
      <c r="T97">
        <v>0</v>
      </c>
      <c r="U97">
        <v>328.08668809201623</v>
      </c>
      <c r="V97">
        <v>0</v>
      </c>
      <c r="W97">
        <v>5.0043343163538863</v>
      </c>
      <c r="X97">
        <v>16.997986577181209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13.794440000000002</v>
      </c>
      <c r="AL97">
        <v>0.59020000000000028</v>
      </c>
      <c r="AM97">
        <v>0</v>
      </c>
      <c r="AN97">
        <v>0</v>
      </c>
      <c r="AO97">
        <v>0</v>
      </c>
      <c r="AP97">
        <v>0.97601817475591734</v>
      </c>
      <c r="AQ97">
        <v>0</v>
      </c>
      <c r="AR97">
        <v>2.2432000000000007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610.99098363709197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75.001192250372569</v>
      </c>
      <c r="L98">
        <v>10.569024951336045</v>
      </c>
      <c r="M98">
        <v>0</v>
      </c>
      <c r="N98">
        <v>30.004623921085084</v>
      </c>
      <c r="O98">
        <v>50.379594706847236</v>
      </c>
      <c r="P98">
        <v>61.146564080944351</v>
      </c>
      <c r="Q98">
        <v>2</v>
      </c>
      <c r="R98">
        <v>4.6193569661995051</v>
      </c>
      <c r="S98">
        <v>3</v>
      </c>
      <c r="T98">
        <v>0</v>
      </c>
      <c r="U98">
        <v>328.08668809201623</v>
      </c>
      <c r="V98">
        <v>0</v>
      </c>
      <c r="W98">
        <v>5.0043343163538863</v>
      </c>
      <c r="X98">
        <v>16.999752291305423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13.794440000000002</v>
      </c>
      <c r="AL98">
        <v>0.59020000000000028</v>
      </c>
      <c r="AM98">
        <v>0</v>
      </c>
      <c r="AN98">
        <v>0</v>
      </c>
      <c r="AO98">
        <v>0</v>
      </c>
      <c r="AP98">
        <v>0.97601817475591734</v>
      </c>
      <c r="AQ98">
        <v>0</v>
      </c>
      <c r="AR98">
        <v>2.2432000000000007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611.33444935121622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2.2792987026482439</v>
      </c>
      <c r="L99">
        <f t="shared" si="2"/>
        <v>0.28981379778946564</v>
      </c>
      <c r="M99">
        <f t="shared" si="2"/>
        <v>0</v>
      </c>
      <c r="N99">
        <f t="shared" si="2"/>
        <v>0.7200263907958615</v>
      </c>
      <c r="O99">
        <f t="shared" si="2"/>
        <v>1.2090378825553569</v>
      </c>
      <c r="P99">
        <f t="shared" si="2"/>
        <v>1.4675166916080045</v>
      </c>
      <c r="Q99">
        <f t="shared" si="2"/>
        <v>4.9506184237840527E-2</v>
      </c>
      <c r="R99">
        <f t="shared" si="2"/>
        <v>0.14949703983228071</v>
      </c>
      <c r="S99">
        <f t="shared" si="2"/>
        <v>8.0123489137190154E-2</v>
      </c>
      <c r="T99">
        <f t="shared" si="2"/>
        <v>0</v>
      </c>
      <c r="U99">
        <f t="shared" si="2"/>
        <v>7.8998686545092784</v>
      </c>
      <c r="V99">
        <f t="shared" si="2"/>
        <v>3.6948110400695289E-2</v>
      </c>
      <c r="W99">
        <f t="shared" si="2"/>
        <v>0.18312455400413064</v>
      </c>
      <c r="X99">
        <f t="shared" si="2"/>
        <v>0.65194516280161852</v>
      </c>
      <c r="Y99">
        <f t="shared" si="2"/>
        <v>0</v>
      </c>
      <c r="Z99">
        <f t="shared" si="2"/>
        <v>1.2701523999999999E-2</v>
      </c>
      <c r="AA99">
        <f t="shared" si="2"/>
        <v>2.3073472720879538E-2</v>
      </c>
      <c r="AB99">
        <f t="shared" si="2"/>
        <v>4.3913034000000017E-2</v>
      </c>
      <c r="AC99">
        <f t="shared" si="2"/>
        <v>3.1499160000000005E-2</v>
      </c>
      <c r="AD99">
        <f t="shared" si="2"/>
        <v>2.9025446999999999E-2</v>
      </c>
      <c r="AE99">
        <f t="shared" si="2"/>
        <v>9.4181841000000002E-2</v>
      </c>
      <c r="AF99">
        <f t="shared" si="2"/>
        <v>0</v>
      </c>
      <c r="AG99">
        <f t="shared" si="2"/>
        <v>0</v>
      </c>
      <c r="AH99">
        <f t="shared" si="2"/>
        <v>0.17799959999999992</v>
      </c>
      <c r="AI99">
        <f t="shared" si="2"/>
        <v>1.3427295600000007E-2</v>
      </c>
      <c r="AJ99">
        <f t="shared" si="2"/>
        <v>0</v>
      </c>
      <c r="AK99">
        <f t="shared" si="2"/>
        <v>0.33106655999999957</v>
      </c>
      <c r="AL99">
        <f t="shared" si="2"/>
        <v>8.0636074999999974E-2</v>
      </c>
      <c r="AM99">
        <f t="shared" si="2"/>
        <v>1.3541291200000001E-2</v>
      </c>
      <c r="AN99">
        <f t="shared" si="2"/>
        <v>0</v>
      </c>
      <c r="AO99">
        <f t="shared" si="2"/>
        <v>0</v>
      </c>
      <c r="AP99">
        <f t="shared" si="2"/>
        <v>2.3619639829093219E-2</v>
      </c>
      <c r="AQ99">
        <f t="shared" si="2"/>
        <v>0</v>
      </c>
      <c r="AR99">
        <f t="shared" si="2"/>
        <v>7.3324600000000018E-2</v>
      </c>
      <c r="AS99">
        <f t="shared" si="2"/>
        <v>5.8328189999999981E-2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16.023044390669948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4.004989851150202</v>
      </c>
      <c r="L3">
        <v>106.00440839358137</v>
      </c>
      <c r="M3">
        <v>28.232473993668027</v>
      </c>
      <c r="N3">
        <v>36.236513563501845</v>
      </c>
      <c r="O3">
        <v>0</v>
      </c>
      <c r="P3">
        <v>37.844709106239463</v>
      </c>
      <c r="Q3">
        <v>3.0000000000000004</v>
      </c>
      <c r="R3">
        <v>2.9958391123439667</v>
      </c>
      <c r="S3">
        <v>3</v>
      </c>
      <c r="T3">
        <v>0</v>
      </c>
      <c r="U3">
        <v>25.694206908973467</v>
      </c>
      <c r="V3">
        <v>1.9958419958419957</v>
      </c>
      <c r="W3">
        <v>2.9955423476968801</v>
      </c>
      <c r="X3">
        <v>9.9958877600387037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16.662039999999998</v>
      </c>
      <c r="AL3">
        <v>0</v>
      </c>
      <c r="AM3">
        <v>0</v>
      </c>
      <c r="AN3">
        <v>0.59302999999999995</v>
      </c>
      <c r="AO3">
        <v>0</v>
      </c>
      <c r="AP3">
        <v>0.98256642407808015</v>
      </c>
      <c r="AQ3">
        <v>0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305.08032785711396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4.004989851150202</v>
      </c>
      <c r="L4">
        <v>106.00440839358137</v>
      </c>
      <c r="M4">
        <v>28.232473993668027</v>
      </c>
      <c r="N4">
        <v>36.236513563501845</v>
      </c>
      <c r="O4">
        <v>0</v>
      </c>
      <c r="P4">
        <v>37.844709106239463</v>
      </c>
      <c r="Q4">
        <v>3.0000000000000004</v>
      </c>
      <c r="R4">
        <v>2.9958391123439667</v>
      </c>
      <c r="S4">
        <v>3</v>
      </c>
      <c r="T4">
        <v>0</v>
      </c>
      <c r="U4">
        <v>25.704366197183106</v>
      </c>
      <c r="V4">
        <v>1.9958419958419957</v>
      </c>
      <c r="W4">
        <v>2.9955423476968801</v>
      </c>
      <c r="X4">
        <v>9.9958877600387037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16.662039999999998</v>
      </c>
      <c r="AL4">
        <v>0</v>
      </c>
      <c r="AM4">
        <v>0</v>
      </c>
      <c r="AN4">
        <v>0.59302999999999995</v>
      </c>
      <c r="AO4">
        <v>0</v>
      </c>
      <c r="AP4">
        <v>0.98256642407808015</v>
      </c>
      <c r="AQ4">
        <v>0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305.09048714532361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4.004989851150202</v>
      </c>
      <c r="L5">
        <v>106.00440839358137</v>
      </c>
      <c r="M5">
        <v>29.364169783549787</v>
      </c>
      <c r="N5">
        <v>36.243579031560749</v>
      </c>
      <c r="O5">
        <v>0</v>
      </c>
      <c r="P5">
        <v>37.844709106239463</v>
      </c>
      <c r="Q5">
        <v>3.0000000000000004</v>
      </c>
      <c r="R5">
        <v>2.9958391123439667</v>
      </c>
      <c r="S5">
        <v>3</v>
      </c>
      <c r="T5">
        <v>0</v>
      </c>
      <c r="U5">
        <v>25.704366197183106</v>
      </c>
      <c r="V5">
        <v>1.9958419958419957</v>
      </c>
      <c r="W5">
        <v>2.9955423476968801</v>
      </c>
      <c r="X5">
        <v>9.9958877600387037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16.662039999999998</v>
      </c>
      <c r="AL5">
        <v>0</v>
      </c>
      <c r="AM5">
        <v>0</v>
      </c>
      <c r="AN5">
        <v>0.59302999999999995</v>
      </c>
      <c r="AO5">
        <v>0</v>
      </c>
      <c r="AP5">
        <v>0.98256642407808015</v>
      </c>
      <c r="AQ5">
        <v>0</v>
      </c>
      <c r="AR5">
        <v>1.6935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290.67415000326429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4.004989851150202</v>
      </c>
      <c r="L6">
        <v>106.00440839358137</v>
      </c>
      <c r="M6">
        <v>28.223343362515635</v>
      </c>
      <c r="N6">
        <v>36.243579031560749</v>
      </c>
      <c r="O6">
        <v>0</v>
      </c>
      <c r="P6">
        <v>37.844709106239463</v>
      </c>
      <c r="Q6">
        <v>3.0000000000000004</v>
      </c>
      <c r="R6">
        <v>2.9958391123439667</v>
      </c>
      <c r="S6">
        <v>3</v>
      </c>
      <c r="T6">
        <v>0</v>
      </c>
      <c r="U6">
        <v>25.704366197183106</v>
      </c>
      <c r="V6">
        <v>1.9958419958419957</v>
      </c>
      <c r="W6">
        <v>2.9955423476968801</v>
      </c>
      <c r="X6">
        <v>9.9958877600387037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16.662039999999998</v>
      </c>
      <c r="AL6">
        <v>0</v>
      </c>
      <c r="AM6">
        <v>0</v>
      </c>
      <c r="AN6">
        <v>0.59302999999999995</v>
      </c>
      <c r="AO6">
        <v>0</v>
      </c>
      <c r="AP6">
        <v>0.98256642407808015</v>
      </c>
      <c r="AQ6">
        <v>0</v>
      </c>
      <c r="AR6">
        <v>1.6935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289.53332358223008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4.004989851150202</v>
      </c>
      <c r="L7">
        <v>106.00440839358137</v>
      </c>
      <c r="M7">
        <v>28.223343362515635</v>
      </c>
      <c r="N7">
        <v>36.243579031560749</v>
      </c>
      <c r="O7">
        <v>0</v>
      </c>
      <c r="P7">
        <v>37.854849742198098</v>
      </c>
      <c r="Q7">
        <v>3.0000000000000004</v>
      </c>
      <c r="R7">
        <v>2.9958391123439667</v>
      </c>
      <c r="S7">
        <v>3</v>
      </c>
      <c r="T7">
        <v>0</v>
      </c>
      <c r="U7">
        <v>25.704366197183106</v>
      </c>
      <c r="V7">
        <v>1.9958419958419957</v>
      </c>
      <c r="W7">
        <v>2.9955423476968801</v>
      </c>
      <c r="X7">
        <v>9.9958877600387037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16.662039999999998</v>
      </c>
      <c r="AL7">
        <v>0</v>
      </c>
      <c r="AM7">
        <v>0</v>
      </c>
      <c r="AN7">
        <v>0.59302999999999995</v>
      </c>
      <c r="AO7">
        <v>0</v>
      </c>
      <c r="AP7">
        <v>0.98256642407808015</v>
      </c>
      <c r="AQ7">
        <v>0</v>
      </c>
      <c r="AR7">
        <v>1.6935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289.54346421818872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4.004989851150202</v>
      </c>
      <c r="L8">
        <v>106.00440839358137</v>
      </c>
      <c r="M8">
        <v>28.223343362515635</v>
      </c>
      <c r="N8">
        <v>36.243579031560749</v>
      </c>
      <c r="O8">
        <v>0</v>
      </c>
      <c r="P8">
        <v>37.854849742198098</v>
      </c>
      <c r="Q8">
        <v>3.0000000000000004</v>
      </c>
      <c r="R8">
        <v>2.9958391123439667</v>
      </c>
      <c r="S8">
        <v>3</v>
      </c>
      <c r="T8">
        <v>0</v>
      </c>
      <c r="U8">
        <v>25.704366197183106</v>
      </c>
      <c r="V8">
        <v>1.9958419958419957</v>
      </c>
      <c r="W8">
        <v>2.9955423476968801</v>
      </c>
      <c r="X8">
        <v>9.9958877600387037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16.662039999999998</v>
      </c>
      <c r="AL8">
        <v>0</v>
      </c>
      <c r="AM8">
        <v>0</v>
      </c>
      <c r="AN8">
        <v>0.59302999999999995</v>
      </c>
      <c r="AO8">
        <v>0</v>
      </c>
      <c r="AP8">
        <v>0.98256642407808015</v>
      </c>
      <c r="AQ8">
        <v>0</v>
      </c>
      <c r="AR8">
        <v>1.6935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289.54346421818872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4.004989851150202</v>
      </c>
      <c r="L9">
        <v>106.00440839358137</v>
      </c>
      <c r="M9">
        <v>28.223343362515635</v>
      </c>
      <c r="N9">
        <v>36.243579031560749</v>
      </c>
      <c r="O9">
        <v>0</v>
      </c>
      <c r="P9">
        <v>37.854849742198098</v>
      </c>
      <c r="Q9">
        <v>3.0000000000000004</v>
      </c>
      <c r="R9">
        <v>2.9958391123439667</v>
      </c>
      <c r="S9">
        <v>3</v>
      </c>
      <c r="T9">
        <v>0</v>
      </c>
      <c r="U9">
        <v>25.704366197183106</v>
      </c>
      <c r="V9">
        <v>1.9958419958419957</v>
      </c>
      <c r="W9">
        <v>2.9955423476968801</v>
      </c>
      <c r="X9">
        <v>9.9958877600387037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16.662039999999998</v>
      </c>
      <c r="AL9">
        <v>0</v>
      </c>
      <c r="AM9">
        <v>0</v>
      </c>
      <c r="AN9">
        <v>0.59302999999999995</v>
      </c>
      <c r="AO9">
        <v>0</v>
      </c>
      <c r="AP9">
        <v>0.98256642407808015</v>
      </c>
      <c r="AQ9">
        <v>0</v>
      </c>
      <c r="AR9">
        <v>1.6935</v>
      </c>
      <c r="AS9">
        <v>1.8571499999999999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283.8069342181887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4.004989851150202</v>
      </c>
      <c r="L10">
        <v>106.00440839358137</v>
      </c>
      <c r="M10">
        <v>28.223343362515635</v>
      </c>
      <c r="N10">
        <v>36.243579031560749</v>
      </c>
      <c r="O10">
        <v>0</v>
      </c>
      <c r="P10">
        <v>37.854849742198098</v>
      </c>
      <c r="Q10">
        <v>3.0000000000000004</v>
      </c>
      <c r="R10">
        <v>2.9958391123439667</v>
      </c>
      <c r="S10">
        <v>3</v>
      </c>
      <c r="T10">
        <v>0</v>
      </c>
      <c r="U10">
        <v>25.704366197183106</v>
      </c>
      <c r="V10">
        <v>1.9958419958419957</v>
      </c>
      <c r="W10">
        <v>2.9955423476968801</v>
      </c>
      <c r="X10">
        <v>9.9958877600387037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16.662039999999998</v>
      </c>
      <c r="AL10">
        <v>0</v>
      </c>
      <c r="AM10">
        <v>0</v>
      </c>
      <c r="AN10">
        <v>0.59302999999999995</v>
      </c>
      <c r="AO10">
        <v>0</v>
      </c>
      <c r="AP10">
        <v>0.98256642407808015</v>
      </c>
      <c r="AQ10">
        <v>0</v>
      </c>
      <c r="AR10">
        <v>1.6935</v>
      </c>
      <c r="AS10">
        <v>1.8571499999999999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283.8069342181887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4.004989851150202</v>
      </c>
      <c r="L11">
        <v>106.00440839358137</v>
      </c>
      <c r="M11">
        <v>28.223343362515635</v>
      </c>
      <c r="N11">
        <v>36.243579031560749</v>
      </c>
      <c r="O11">
        <v>0</v>
      </c>
      <c r="P11">
        <v>37.854849742198098</v>
      </c>
      <c r="Q11">
        <v>3.0000000000000004</v>
      </c>
      <c r="R11">
        <v>2.9958391123439667</v>
      </c>
      <c r="S11">
        <v>3</v>
      </c>
      <c r="T11">
        <v>0</v>
      </c>
      <c r="U11">
        <v>25.704366197183106</v>
      </c>
      <c r="V11">
        <v>1.9958419958419957</v>
      </c>
      <c r="W11">
        <v>2.9955423476968801</v>
      </c>
      <c r="X11">
        <v>9.9958877600387037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16.662039999999998</v>
      </c>
      <c r="AL11">
        <v>0</v>
      </c>
      <c r="AM11">
        <v>0</v>
      </c>
      <c r="AN11">
        <v>0.59302999999999995</v>
      </c>
      <c r="AO11">
        <v>0</v>
      </c>
      <c r="AP11">
        <v>2.5546727026030074</v>
      </c>
      <c r="AQ11">
        <v>0</v>
      </c>
      <c r="AR11">
        <v>1.6935</v>
      </c>
      <c r="AS11">
        <v>1.8571499999999999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285.37904049671363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4.004989851150202</v>
      </c>
      <c r="L12">
        <v>106.00440839358137</v>
      </c>
      <c r="M12">
        <v>28.223343362515635</v>
      </c>
      <c r="N12">
        <v>36.243579031560749</v>
      </c>
      <c r="O12">
        <v>0</v>
      </c>
      <c r="P12">
        <v>37.854849742198098</v>
      </c>
      <c r="Q12">
        <v>3.0000000000000004</v>
      </c>
      <c r="R12">
        <v>2.9958391123439667</v>
      </c>
      <c r="S12">
        <v>3</v>
      </c>
      <c r="T12">
        <v>0</v>
      </c>
      <c r="U12">
        <v>25.704366197183106</v>
      </c>
      <c r="V12">
        <v>1.9958419958419957</v>
      </c>
      <c r="W12">
        <v>2.9955423476968801</v>
      </c>
      <c r="X12">
        <v>9.9958877600387037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16.662039999999998</v>
      </c>
      <c r="AL12">
        <v>0</v>
      </c>
      <c r="AM12">
        <v>0</v>
      </c>
      <c r="AN12">
        <v>0.59302999999999995</v>
      </c>
      <c r="AO12">
        <v>0</v>
      </c>
      <c r="AP12">
        <v>2.5546727026030074</v>
      </c>
      <c r="AQ12">
        <v>0</v>
      </c>
      <c r="AR12">
        <v>1.6935</v>
      </c>
      <c r="AS12">
        <v>1.8571499999999999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285.37904049671363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4.004989851150202</v>
      </c>
      <c r="L13">
        <v>106.00440839358137</v>
      </c>
      <c r="M13">
        <v>28.223343362515635</v>
      </c>
      <c r="N13">
        <v>36.243579031560749</v>
      </c>
      <c r="O13">
        <v>0</v>
      </c>
      <c r="P13">
        <v>37.854849742198098</v>
      </c>
      <c r="Q13">
        <v>3.0000000000000004</v>
      </c>
      <c r="R13">
        <v>2.9958391123439667</v>
      </c>
      <c r="S13">
        <v>3</v>
      </c>
      <c r="T13">
        <v>0</v>
      </c>
      <c r="U13">
        <v>25.704366197183106</v>
      </c>
      <c r="V13">
        <v>1.9958419958419957</v>
      </c>
      <c r="W13">
        <v>2.9955423476968801</v>
      </c>
      <c r="X13">
        <v>9.9958877600387037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16.662039999999998</v>
      </c>
      <c r="AL13">
        <v>0</v>
      </c>
      <c r="AM13">
        <v>0</v>
      </c>
      <c r="AN13">
        <v>0.59302999999999995</v>
      </c>
      <c r="AO13">
        <v>0</v>
      </c>
      <c r="AP13">
        <v>2.5546727026030074</v>
      </c>
      <c r="AQ13">
        <v>0</v>
      </c>
      <c r="AR13">
        <v>1.6935</v>
      </c>
      <c r="AS13">
        <v>1.8571499999999999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285.37904049671363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4.004989851150202</v>
      </c>
      <c r="L14">
        <v>106.00440839358137</v>
      </c>
      <c r="M14">
        <v>28.223343362515635</v>
      </c>
      <c r="N14">
        <v>36.243579031560749</v>
      </c>
      <c r="O14">
        <v>0</v>
      </c>
      <c r="P14">
        <v>37.854849742198098</v>
      </c>
      <c r="Q14">
        <v>3.0000000000000004</v>
      </c>
      <c r="R14">
        <v>2.9958391123439667</v>
      </c>
      <c r="S14">
        <v>3</v>
      </c>
      <c r="T14">
        <v>0</v>
      </c>
      <c r="U14">
        <v>25.704366197183106</v>
      </c>
      <c r="V14">
        <v>1.9958419958419957</v>
      </c>
      <c r="W14">
        <v>2.9955423476968801</v>
      </c>
      <c r="X14">
        <v>9.9958877600387037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16.662039999999998</v>
      </c>
      <c r="AL14">
        <v>0</v>
      </c>
      <c r="AM14">
        <v>0</v>
      </c>
      <c r="AN14">
        <v>0.59302999999999995</v>
      </c>
      <c r="AO14">
        <v>0</v>
      </c>
      <c r="AP14">
        <v>2.5546727026030074</v>
      </c>
      <c r="AQ14">
        <v>0</v>
      </c>
      <c r="AR14">
        <v>1.6935</v>
      </c>
      <c r="AS14">
        <v>1.8571499999999999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285.37904049671363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4.004989851150202</v>
      </c>
      <c r="L15">
        <v>106.00440839358137</v>
      </c>
      <c r="M15">
        <v>28.223343362515635</v>
      </c>
      <c r="N15">
        <v>36.243579031560749</v>
      </c>
      <c r="O15">
        <v>0</v>
      </c>
      <c r="P15">
        <v>37.844709106239463</v>
      </c>
      <c r="Q15">
        <v>3.0000000000000004</v>
      </c>
      <c r="R15">
        <v>2.9958391123439667</v>
      </c>
      <c r="S15">
        <v>3</v>
      </c>
      <c r="T15">
        <v>0</v>
      </c>
      <c r="U15">
        <v>25.704366197183106</v>
      </c>
      <c r="V15">
        <v>1.9958419958419957</v>
      </c>
      <c r="W15">
        <v>2.9955423476968801</v>
      </c>
      <c r="X15">
        <v>9.9958877600387037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16.662039999999998</v>
      </c>
      <c r="AL15">
        <v>0</v>
      </c>
      <c r="AM15">
        <v>0</v>
      </c>
      <c r="AN15">
        <v>0.59302999999999995</v>
      </c>
      <c r="AO15">
        <v>0</v>
      </c>
      <c r="AP15">
        <v>2.5546727026030074</v>
      </c>
      <c r="AQ15">
        <v>0</v>
      </c>
      <c r="AR15">
        <v>1.6935</v>
      </c>
      <c r="AS15">
        <v>1.8571499999999999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285.36889986075499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4.004989851150202</v>
      </c>
      <c r="L16">
        <v>106.00440839358137</v>
      </c>
      <c r="M16">
        <v>28.223343362515635</v>
      </c>
      <c r="N16">
        <v>36.243579031560749</v>
      </c>
      <c r="O16">
        <v>0</v>
      </c>
      <c r="P16">
        <v>37.844709106239463</v>
      </c>
      <c r="Q16">
        <v>3.0000000000000004</v>
      </c>
      <c r="R16">
        <v>2.9958391123439667</v>
      </c>
      <c r="S16">
        <v>3</v>
      </c>
      <c r="T16">
        <v>0</v>
      </c>
      <c r="U16">
        <v>25.704366197183106</v>
      </c>
      <c r="V16">
        <v>1.9958419958419957</v>
      </c>
      <c r="W16">
        <v>2.9955423476968801</v>
      </c>
      <c r="X16">
        <v>9.9958877600387037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16.662039999999998</v>
      </c>
      <c r="AL16">
        <v>0</v>
      </c>
      <c r="AM16">
        <v>0</v>
      </c>
      <c r="AN16">
        <v>0.59302999999999995</v>
      </c>
      <c r="AO16">
        <v>0</v>
      </c>
      <c r="AP16">
        <v>0.98256642407808015</v>
      </c>
      <c r="AQ16">
        <v>0</v>
      </c>
      <c r="AR16">
        <v>1.6935</v>
      </c>
      <c r="AS16">
        <v>1.8571499999999999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283.79679358223007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4.004989851150202</v>
      </c>
      <c r="L17">
        <v>106.00440839358137</v>
      </c>
      <c r="M17">
        <v>28.223343362515635</v>
      </c>
      <c r="N17">
        <v>36.243579031560749</v>
      </c>
      <c r="O17">
        <v>0</v>
      </c>
      <c r="P17">
        <v>37.844709106239463</v>
      </c>
      <c r="Q17">
        <v>3.0000000000000004</v>
      </c>
      <c r="R17">
        <v>2.9958391123439667</v>
      </c>
      <c r="S17">
        <v>3</v>
      </c>
      <c r="T17">
        <v>0</v>
      </c>
      <c r="U17">
        <v>25.704366197183106</v>
      </c>
      <c r="V17">
        <v>1.9958419958419957</v>
      </c>
      <c r="W17">
        <v>2.9955423476968801</v>
      </c>
      <c r="X17">
        <v>9.9958877600387037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16.662039999999998</v>
      </c>
      <c r="AL17">
        <v>0</v>
      </c>
      <c r="AM17">
        <v>0</v>
      </c>
      <c r="AN17">
        <v>0.59302999999999995</v>
      </c>
      <c r="AO17">
        <v>0</v>
      </c>
      <c r="AP17">
        <v>0.98256642407808015</v>
      </c>
      <c r="AQ17">
        <v>0</v>
      </c>
      <c r="AR17">
        <v>1.6935</v>
      </c>
      <c r="AS17">
        <v>1.8571499999999999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286.51929358223009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4.004989851150202</v>
      </c>
      <c r="L18">
        <v>106.00440839358137</v>
      </c>
      <c r="M18">
        <v>28.223343362515635</v>
      </c>
      <c r="N18">
        <v>36.243579031560749</v>
      </c>
      <c r="O18">
        <v>0</v>
      </c>
      <c r="P18">
        <v>37.844709106239463</v>
      </c>
      <c r="Q18">
        <v>3.0000000000000004</v>
      </c>
      <c r="R18">
        <v>2.9958391123439667</v>
      </c>
      <c r="S18">
        <v>3</v>
      </c>
      <c r="T18">
        <v>0</v>
      </c>
      <c r="U18">
        <v>25.704366197183106</v>
      </c>
      <c r="V18">
        <v>1.9958419958419957</v>
      </c>
      <c r="W18">
        <v>2.9955423476968801</v>
      </c>
      <c r="X18">
        <v>9.9958877600387037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16.662039999999998</v>
      </c>
      <c r="AL18">
        <v>0</v>
      </c>
      <c r="AM18">
        <v>0</v>
      </c>
      <c r="AN18">
        <v>0.59302999999999995</v>
      </c>
      <c r="AO18">
        <v>0</v>
      </c>
      <c r="AP18">
        <v>0.98256642407808015</v>
      </c>
      <c r="AQ18">
        <v>0</v>
      </c>
      <c r="AR18">
        <v>1.6935</v>
      </c>
      <c r="AS18">
        <v>1.8571499999999999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286.51929358223009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4.004989851150202</v>
      </c>
      <c r="L19">
        <v>106.00440839358137</v>
      </c>
      <c r="M19">
        <v>25.715330008193671</v>
      </c>
      <c r="N19">
        <v>35.885279113502932</v>
      </c>
      <c r="O19">
        <v>0</v>
      </c>
      <c r="P19">
        <v>37.844709106239463</v>
      </c>
      <c r="Q19">
        <v>3.0000000000000004</v>
      </c>
      <c r="R19">
        <v>2.9958391123439667</v>
      </c>
      <c r="S19">
        <v>3</v>
      </c>
      <c r="T19">
        <v>0</v>
      </c>
      <c r="U19">
        <v>25.704366197183106</v>
      </c>
      <c r="V19">
        <v>1.9958419958419957</v>
      </c>
      <c r="W19">
        <v>2.9955423476968801</v>
      </c>
      <c r="X19">
        <v>9.9958877600387037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16.662039999999998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0</v>
      </c>
      <c r="AR19">
        <v>1.6935</v>
      </c>
      <c r="AS19">
        <v>1.8571499999999999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283.65298030985036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4.004989851150202</v>
      </c>
      <c r="L20">
        <v>106.00440839358137</v>
      </c>
      <c r="M20">
        <v>28.232473993668027</v>
      </c>
      <c r="N20">
        <v>36.236513563501845</v>
      </c>
      <c r="O20">
        <v>0</v>
      </c>
      <c r="P20">
        <v>37.844709106239463</v>
      </c>
      <c r="Q20">
        <v>3.0000000000000004</v>
      </c>
      <c r="R20">
        <v>2.9958391123439667</v>
      </c>
      <c r="S20">
        <v>3</v>
      </c>
      <c r="T20">
        <v>0</v>
      </c>
      <c r="U20">
        <v>25.704366197183106</v>
      </c>
      <c r="V20">
        <v>1.9958419958419957</v>
      </c>
      <c r="W20">
        <v>2.9955423476968801</v>
      </c>
      <c r="X20">
        <v>9.9958877600387037</v>
      </c>
      <c r="Y20">
        <v>0</v>
      </c>
      <c r="Z20">
        <v>0</v>
      </c>
      <c r="AA20">
        <v>0</v>
      </c>
      <c r="AB20">
        <v>0</v>
      </c>
      <c r="AC20">
        <v>2.9693199999999997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16.662039999999998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0</v>
      </c>
      <c r="AR20">
        <v>1.6935</v>
      </c>
      <c r="AS20">
        <v>1.8571499999999999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289.49067874532358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4.004989851150202</v>
      </c>
      <c r="L21">
        <v>106.00440839358137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3.0000000000000004</v>
      </c>
      <c r="R21">
        <v>2.9958391123439667</v>
      </c>
      <c r="S21">
        <v>3</v>
      </c>
      <c r="T21">
        <v>0</v>
      </c>
      <c r="U21">
        <v>25.704366197183106</v>
      </c>
      <c r="V21">
        <v>1.9958419958419957</v>
      </c>
      <c r="W21">
        <v>2.9955423476968801</v>
      </c>
      <c r="X21">
        <v>9.9958877600387037</v>
      </c>
      <c r="Y21">
        <v>0</v>
      </c>
      <c r="Z21">
        <v>0</v>
      </c>
      <c r="AA21">
        <v>0</v>
      </c>
      <c r="AB21">
        <v>4.0409199999999998</v>
      </c>
      <c r="AC21">
        <v>5.9386400000000004</v>
      </c>
      <c r="AD21">
        <v>0</v>
      </c>
      <c r="AE21">
        <v>5.0553984000000005</v>
      </c>
      <c r="AF21">
        <v>2.7224999999999997</v>
      </c>
      <c r="AG21">
        <v>0</v>
      </c>
      <c r="AH21">
        <v>0</v>
      </c>
      <c r="AI21">
        <v>0</v>
      </c>
      <c r="AJ21">
        <v>0</v>
      </c>
      <c r="AK21">
        <v>16.662039999999998</v>
      </c>
      <c r="AL21">
        <v>0</v>
      </c>
      <c r="AM21">
        <v>0</v>
      </c>
      <c r="AN21">
        <v>0.59302999999999995</v>
      </c>
      <c r="AO21">
        <v>0</v>
      </c>
      <c r="AP21">
        <v>0.98256642407808015</v>
      </c>
      <c r="AQ21">
        <v>0</v>
      </c>
      <c r="AR21">
        <v>1.6935</v>
      </c>
      <c r="AS21">
        <v>1.8571499999999999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301.55631714532359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4.004989851150202</v>
      </c>
      <c r="L22">
        <v>106.00440839358137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3.0000000000000004</v>
      </c>
      <c r="R22">
        <v>2.9958391123439667</v>
      </c>
      <c r="S22">
        <v>3</v>
      </c>
      <c r="T22">
        <v>0</v>
      </c>
      <c r="U22">
        <v>25.704366197183106</v>
      </c>
      <c r="V22">
        <v>1.9958419958419957</v>
      </c>
      <c r="W22">
        <v>2.9955423476968801</v>
      </c>
      <c r="X22">
        <v>9.9958877600387037</v>
      </c>
      <c r="Y22">
        <v>0</v>
      </c>
      <c r="Z22">
        <v>0</v>
      </c>
      <c r="AA22">
        <v>0</v>
      </c>
      <c r="AB22">
        <v>8.0818399999999997</v>
      </c>
      <c r="AC22">
        <v>5.9386400000000004</v>
      </c>
      <c r="AD22">
        <v>0</v>
      </c>
      <c r="AE22">
        <v>5.0553984000000005</v>
      </c>
      <c r="AF22">
        <v>2.7224999999999997</v>
      </c>
      <c r="AG22">
        <v>0</v>
      </c>
      <c r="AH22">
        <v>0</v>
      </c>
      <c r="AI22">
        <v>0</v>
      </c>
      <c r="AJ22">
        <v>0</v>
      </c>
      <c r="AK22">
        <v>16.662039999999998</v>
      </c>
      <c r="AL22">
        <v>0</v>
      </c>
      <c r="AM22">
        <v>0</v>
      </c>
      <c r="AN22">
        <v>0.59302999999999995</v>
      </c>
      <c r="AO22">
        <v>0</v>
      </c>
      <c r="AP22">
        <v>0.98256642407808015</v>
      </c>
      <c r="AQ22">
        <v>4.7745099999999985</v>
      </c>
      <c r="AR22">
        <v>1.6935</v>
      </c>
      <c r="AS22">
        <v>1.8571499999999999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310.37174714532364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4.004989851150202</v>
      </c>
      <c r="L23">
        <v>106.00440839358137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3.0000000000000004</v>
      </c>
      <c r="R23">
        <v>2.9958391123439667</v>
      </c>
      <c r="S23">
        <v>3</v>
      </c>
      <c r="T23">
        <v>0</v>
      </c>
      <c r="U23">
        <v>25.704366197183106</v>
      </c>
      <c r="V23">
        <v>1.9958419958419957</v>
      </c>
      <c r="W23">
        <v>2.9965079691516712</v>
      </c>
      <c r="X23">
        <v>9.9978691401353696</v>
      </c>
      <c r="Y23">
        <v>0</v>
      </c>
      <c r="Z23">
        <v>0</v>
      </c>
      <c r="AA23">
        <v>0</v>
      </c>
      <c r="AB23">
        <v>8.0818399999999997</v>
      </c>
      <c r="AC23">
        <v>5.9386400000000004</v>
      </c>
      <c r="AD23">
        <v>0</v>
      </c>
      <c r="AE23">
        <v>5.0553984000000005</v>
      </c>
      <c r="AF23">
        <v>2.7224999999999997</v>
      </c>
      <c r="AG23">
        <v>0</v>
      </c>
      <c r="AH23">
        <v>0</v>
      </c>
      <c r="AI23">
        <v>0</v>
      </c>
      <c r="AJ23">
        <v>0</v>
      </c>
      <c r="AK23">
        <v>16.662039999999998</v>
      </c>
      <c r="AL23">
        <v>0</v>
      </c>
      <c r="AM23">
        <v>0</v>
      </c>
      <c r="AN23">
        <v>0.59302999999999995</v>
      </c>
      <c r="AO23">
        <v>0</v>
      </c>
      <c r="AP23">
        <v>0.98256642407808015</v>
      </c>
      <c r="AQ23">
        <v>4.7745099999999985</v>
      </c>
      <c r="AR23">
        <v>1.6935</v>
      </c>
      <c r="AS23">
        <v>1.8571499999999999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310.37469414687507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4.004989851150202</v>
      </c>
      <c r="L24">
        <v>106.00440839358137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3.0000000000000004</v>
      </c>
      <c r="R24">
        <v>2.9958391123439667</v>
      </c>
      <c r="S24">
        <v>3</v>
      </c>
      <c r="T24">
        <v>0</v>
      </c>
      <c r="U24">
        <v>25.704366197183106</v>
      </c>
      <c r="V24">
        <v>1.9958419958419957</v>
      </c>
      <c r="W24">
        <v>2.9965079691516712</v>
      </c>
      <c r="X24">
        <v>9.997977217176814</v>
      </c>
      <c r="Y24">
        <v>0</v>
      </c>
      <c r="Z24">
        <v>0</v>
      </c>
      <c r="AA24">
        <v>0</v>
      </c>
      <c r="AB24">
        <v>8.0818399999999997</v>
      </c>
      <c r="AC24">
        <v>5.9386400000000004</v>
      </c>
      <c r="AD24">
        <v>0</v>
      </c>
      <c r="AE24">
        <v>5.0553984000000005</v>
      </c>
      <c r="AF24">
        <v>2.7224999999999997</v>
      </c>
      <c r="AG24">
        <v>0</v>
      </c>
      <c r="AH24">
        <v>5.8108000000000022</v>
      </c>
      <c r="AI24">
        <v>0</v>
      </c>
      <c r="AJ24">
        <v>0</v>
      </c>
      <c r="AK24">
        <v>16.662039999999998</v>
      </c>
      <c r="AL24">
        <v>0</v>
      </c>
      <c r="AM24">
        <v>0</v>
      </c>
      <c r="AN24">
        <v>0.59302999999999995</v>
      </c>
      <c r="AO24">
        <v>0</v>
      </c>
      <c r="AP24">
        <v>0.98256642407808015</v>
      </c>
      <c r="AQ24">
        <v>9.5490200000000005</v>
      </c>
      <c r="AR24">
        <v>1.6935</v>
      </c>
      <c r="AS24">
        <v>1.8571499999999999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320.96011222391655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4.004989851150202</v>
      </c>
      <c r="L25">
        <v>106.00440839358137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3.0000000000000004</v>
      </c>
      <c r="R25">
        <v>2.2673185811789036</v>
      </c>
      <c r="S25">
        <v>3</v>
      </c>
      <c r="T25">
        <v>0</v>
      </c>
      <c r="U25">
        <v>25.704366197183106</v>
      </c>
      <c r="V25">
        <v>1.8208970756880738</v>
      </c>
      <c r="W25">
        <v>2.9963710011507483</v>
      </c>
      <c r="X25">
        <v>9.9965460433654556</v>
      </c>
      <c r="Y25">
        <v>0</v>
      </c>
      <c r="Z25">
        <v>0</v>
      </c>
      <c r="AA25">
        <v>0</v>
      </c>
      <c r="AB25">
        <v>8.0818399999999997</v>
      </c>
      <c r="AC25">
        <v>5.9386400000000004</v>
      </c>
      <c r="AD25">
        <v>0</v>
      </c>
      <c r="AE25">
        <v>5.0553984000000005</v>
      </c>
      <c r="AF25">
        <v>2.7224999999999997</v>
      </c>
      <c r="AG25">
        <v>0</v>
      </c>
      <c r="AH25">
        <v>11.621600000000004</v>
      </c>
      <c r="AI25">
        <v>0</v>
      </c>
      <c r="AJ25">
        <v>0</v>
      </c>
      <c r="AK25">
        <v>16.662039999999998</v>
      </c>
      <c r="AL25">
        <v>0</v>
      </c>
      <c r="AM25">
        <v>1.5542</v>
      </c>
      <c r="AN25">
        <v>0.59302999999999995</v>
      </c>
      <c r="AO25">
        <v>0</v>
      </c>
      <c r="AP25">
        <v>0.98256642407808015</v>
      </c>
      <c r="AQ25">
        <v>14.323529999999996</v>
      </c>
      <c r="AR25">
        <v>1.6935</v>
      </c>
      <c r="AS25">
        <v>1.8571499999999999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332.19458863078523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4.004999881519395</v>
      </c>
      <c r="L26">
        <v>106.00440839358137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3.0000000000000004</v>
      </c>
      <c r="R26">
        <v>2.9956614302461904</v>
      </c>
      <c r="S26">
        <v>3</v>
      </c>
      <c r="T26">
        <v>0</v>
      </c>
      <c r="U26">
        <v>25.704366197183106</v>
      </c>
      <c r="V26">
        <v>1.9975816283924843</v>
      </c>
      <c r="W26">
        <v>2.9963710011507483</v>
      </c>
      <c r="X26">
        <v>9.9965460433654556</v>
      </c>
      <c r="Y26">
        <v>0</v>
      </c>
      <c r="Z26">
        <v>0</v>
      </c>
      <c r="AA26">
        <v>0</v>
      </c>
      <c r="AB26">
        <v>8.0818399999999997</v>
      </c>
      <c r="AC26">
        <v>5.9386400000000004</v>
      </c>
      <c r="AD26">
        <v>2.4318</v>
      </c>
      <c r="AE26">
        <v>10.110796799999999</v>
      </c>
      <c r="AF26">
        <v>2.7224999999999997</v>
      </c>
      <c r="AG26">
        <v>0</v>
      </c>
      <c r="AH26">
        <v>17.432400000000001</v>
      </c>
      <c r="AI26">
        <v>1.1718000000000002</v>
      </c>
      <c r="AJ26">
        <v>0</v>
      </c>
      <c r="AK26">
        <v>16.662039999999998</v>
      </c>
      <c r="AL26">
        <v>0</v>
      </c>
      <c r="AM26">
        <v>1.5951</v>
      </c>
      <c r="AN26">
        <v>0.59302999999999995</v>
      </c>
      <c r="AO26">
        <v>0</v>
      </c>
      <c r="AP26">
        <v>0.98256642407808015</v>
      </c>
      <c r="AQ26">
        <v>14.323529999999996</v>
      </c>
      <c r="AR26">
        <v>1.6935</v>
      </c>
      <c r="AS26">
        <v>1.8571499999999999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347.61032446292614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4.0049986490137801</v>
      </c>
      <c r="L27">
        <v>106.00440839358137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3.0000000000000004</v>
      </c>
      <c r="R27">
        <v>2.9956614302461904</v>
      </c>
      <c r="S27">
        <v>3</v>
      </c>
      <c r="T27">
        <v>0</v>
      </c>
      <c r="U27">
        <v>25.704366197183106</v>
      </c>
      <c r="V27">
        <v>1.9975816283924843</v>
      </c>
      <c r="W27">
        <v>10.68107930962343</v>
      </c>
      <c r="X27">
        <v>43.04595370651046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5.9386400000000004</v>
      </c>
      <c r="AD27">
        <v>5.1473100000000009</v>
      </c>
      <c r="AE27">
        <v>15.166195200000001</v>
      </c>
      <c r="AF27">
        <v>5.4449999999999994</v>
      </c>
      <c r="AG27">
        <v>0</v>
      </c>
      <c r="AH27">
        <v>26.148600000000002</v>
      </c>
      <c r="AI27">
        <v>5.0168663999999996</v>
      </c>
      <c r="AJ27">
        <v>0</v>
      </c>
      <c r="AK27">
        <v>16.662039999999998</v>
      </c>
      <c r="AL27">
        <v>0</v>
      </c>
      <c r="AM27">
        <v>1.5951</v>
      </c>
      <c r="AN27">
        <v>0.59302999999999995</v>
      </c>
      <c r="AO27">
        <v>0</v>
      </c>
      <c r="AP27">
        <v>0.98256642407808015</v>
      </c>
      <c r="AQ27">
        <v>14.323529999999996</v>
      </c>
      <c r="AR27">
        <v>12.193200000000003</v>
      </c>
      <c r="AS27">
        <v>1.8571499999999999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424.7306312270083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4.0050213169114155</v>
      </c>
      <c r="L28">
        <v>106.00440839358137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3.0000000000000004</v>
      </c>
      <c r="R28">
        <v>2.9956614302461904</v>
      </c>
      <c r="S28">
        <v>3</v>
      </c>
      <c r="T28">
        <v>0</v>
      </c>
      <c r="U28">
        <v>25.704366197183106</v>
      </c>
      <c r="V28">
        <v>1.9975816283924843</v>
      </c>
      <c r="W28">
        <v>10.68107930962343</v>
      </c>
      <c r="X28">
        <v>45.260594060715036</v>
      </c>
      <c r="Y28">
        <v>0</v>
      </c>
      <c r="Z28">
        <v>4.0014000000000003</v>
      </c>
      <c r="AA28">
        <v>8.4818654914554941</v>
      </c>
      <c r="AB28">
        <v>12.12276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37.770200000000003</v>
      </c>
      <c r="AI28">
        <v>5.0168663999999996</v>
      </c>
      <c r="AJ28">
        <v>0</v>
      </c>
      <c r="AK28">
        <v>16.662039999999998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0.98256642407808015</v>
      </c>
      <c r="AQ28">
        <v>14.323529999999996</v>
      </c>
      <c r="AR28">
        <v>12.193200000000003</v>
      </c>
      <c r="AS28">
        <v>1.8571499999999999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460.19381291559597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9.3622909754479089</v>
      </c>
      <c r="L29">
        <v>106.00440839358137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3.0000000000000004</v>
      </c>
      <c r="R29">
        <v>13.008339863713799</v>
      </c>
      <c r="S29">
        <v>3</v>
      </c>
      <c r="T29">
        <v>0</v>
      </c>
      <c r="U29">
        <v>25.704366197183106</v>
      </c>
      <c r="V29">
        <v>5.5709831029185874</v>
      </c>
      <c r="W29">
        <v>10.68107930962343</v>
      </c>
      <c r="X29">
        <v>45.260594060715036</v>
      </c>
      <c r="Y29">
        <v>0</v>
      </c>
      <c r="Z29">
        <v>4.0014000000000003</v>
      </c>
      <c r="AA29">
        <v>8.4818654914554941</v>
      </c>
      <c r="AB29">
        <v>12.12276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40.67560000000001</v>
      </c>
      <c r="AI29">
        <v>5.0168663999999996</v>
      </c>
      <c r="AJ29">
        <v>0</v>
      </c>
      <c r="AK29">
        <v>16.662039999999998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0.98256642407808015</v>
      </c>
      <c r="AQ29">
        <v>14.323529999999996</v>
      </c>
      <c r="AR29">
        <v>2.0322000000000005</v>
      </c>
      <c r="AS29">
        <v>1.8571499999999999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471.88156248212618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9.3622909754479089</v>
      </c>
      <c r="L30">
        <v>106.00440839358137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3.0000000000000004</v>
      </c>
      <c r="R30">
        <v>13.008339863713799</v>
      </c>
      <c r="S30">
        <v>3</v>
      </c>
      <c r="T30">
        <v>0</v>
      </c>
      <c r="U30">
        <v>25.704366197183106</v>
      </c>
      <c r="V30">
        <v>5.5719734097421192</v>
      </c>
      <c r="W30">
        <v>10.68107930962343</v>
      </c>
      <c r="X30">
        <v>45.260594060715036</v>
      </c>
      <c r="Y30">
        <v>0</v>
      </c>
      <c r="Z30">
        <v>4.0014000000000003</v>
      </c>
      <c r="AA30">
        <v>8.4818654914554941</v>
      </c>
      <c r="AB30">
        <v>12.12276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43.058028000000007</v>
      </c>
      <c r="AI30">
        <v>5.0168663999999996</v>
      </c>
      <c r="AJ30">
        <v>0</v>
      </c>
      <c r="AK30">
        <v>16.662039999999998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0.98256642407808015</v>
      </c>
      <c r="AQ30">
        <v>14.323529999999996</v>
      </c>
      <c r="AR30">
        <v>2.0322000000000005</v>
      </c>
      <c r="AS30">
        <v>1.8571499999999999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474.26498078894969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9.3622483841181889</v>
      </c>
      <c r="L31">
        <v>106.00440839358137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3.0000000000000004</v>
      </c>
      <c r="R31">
        <v>12.657401466221422</v>
      </c>
      <c r="S31">
        <v>6.4842846721311478</v>
      </c>
      <c r="T31">
        <v>0</v>
      </c>
      <c r="U31">
        <v>25.704366197183106</v>
      </c>
      <c r="V31">
        <v>5.5719734097421192</v>
      </c>
      <c r="W31">
        <v>10.68107930962343</v>
      </c>
      <c r="X31">
        <v>45.260594060715036</v>
      </c>
      <c r="Y31">
        <v>0</v>
      </c>
      <c r="Z31">
        <v>4.0014000000000003</v>
      </c>
      <c r="AA31">
        <v>8.4818654914554941</v>
      </c>
      <c r="AB31">
        <v>12.12276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43.058028000000007</v>
      </c>
      <c r="AI31">
        <v>5.0168663999999996</v>
      </c>
      <c r="AJ31">
        <v>0</v>
      </c>
      <c r="AK31">
        <v>16.662039999999998</v>
      </c>
      <c r="AL31">
        <v>0</v>
      </c>
      <c r="AM31">
        <v>3.2327359999999996</v>
      </c>
      <c r="AN31">
        <v>0.59302999999999995</v>
      </c>
      <c r="AO31">
        <v>0</v>
      </c>
      <c r="AP31">
        <v>0.35372391266810871</v>
      </c>
      <c r="AQ31">
        <v>14.323529999999996</v>
      </c>
      <c r="AR31">
        <v>2.0322000000000005</v>
      </c>
      <c r="AS31">
        <v>1.8571499999999999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476.76944196084872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9.3622968221657725</v>
      </c>
      <c r="L32">
        <v>106.00440839358137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3.0000000000000004</v>
      </c>
      <c r="R32">
        <v>13.011087706146927</v>
      </c>
      <c r="S32">
        <v>8.1013809746954077</v>
      </c>
      <c r="T32">
        <v>0</v>
      </c>
      <c r="U32">
        <v>25.704366197183106</v>
      </c>
      <c r="V32">
        <v>5.5719734097421192</v>
      </c>
      <c r="W32">
        <v>10.68107930962343</v>
      </c>
      <c r="X32">
        <v>45.260594060715036</v>
      </c>
      <c r="Y32">
        <v>0</v>
      </c>
      <c r="Z32">
        <v>4.0014000000000003</v>
      </c>
      <c r="AA32">
        <v>8.4818654914554941</v>
      </c>
      <c r="AB32">
        <v>12.12276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40.67560000000001</v>
      </c>
      <c r="AI32">
        <v>5.0168663999999996</v>
      </c>
      <c r="AJ32">
        <v>0</v>
      </c>
      <c r="AK32">
        <v>16.662039999999998</v>
      </c>
      <c r="AL32">
        <v>0</v>
      </c>
      <c r="AM32">
        <v>3.2327359999999996</v>
      </c>
      <c r="AN32">
        <v>0.59302999999999995</v>
      </c>
      <c r="AO32">
        <v>0</v>
      </c>
      <c r="AP32">
        <v>0.35372391266810871</v>
      </c>
      <c r="AQ32">
        <v>14.323529999999996</v>
      </c>
      <c r="AR32">
        <v>2.0322000000000005</v>
      </c>
      <c r="AS32">
        <v>1.8571499999999999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476.35784494138608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9.3621311264869718</v>
      </c>
      <c r="L33">
        <v>150.00500899049575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3.0000000000000004</v>
      </c>
      <c r="R33">
        <v>13.009966055500497</v>
      </c>
      <c r="S33">
        <v>8.1013809746954077</v>
      </c>
      <c r="T33">
        <v>0</v>
      </c>
      <c r="U33">
        <v>25.704366197183106</v>
      </c>
      <c r="V33">
        <v>5.5719734097421192</v>
      </c>
      <c r="W33">
        <v>10.68107930962343</v>
      </c>
      <c r="X33">
        <v>45.260594060715036</v>
      </c>
      <c r="Y33">
        <v>0</v>
      </c>
      <c r="Z33">
        <v>4.0014000000000003</v>
      </c>
      <c r="AA33">
        <v>8.4818654914554941</v>
      </c>
      <c r="AB33">
        <v>12.12276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38.176956000000004</v>
      </c>
      <c r="AI33">
        <v>1.1718000000000002</v>
      </c>
      <c r="AJ33">
        <v>0</v>
      </c>
      <c r="AK33">
        <v>16.662039999999998</v>
      </c>
      <c r="AL33">
        <v>0</v>
      </c>
      <c r="AM33">
        <v>3.2327359999999996</v>
      </c>
      <c r="AN33">
        <v>0.59302999999999995</v>
      </c>
      <c r="AO33">
        <v>0</v>
      </c>
      <c r="AP33">
        <v>0.35372391266810871</v>
      </c>
      <c r="AQ33">
        <v>14.323529999999996</v>
      </c>
      <c r="AR33">
        <v>2.0322000000000005</v>
      </c>
      <c r="AS33">
        <v>1.8571499999999999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514.01344779197541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9.362147456485296</v>
      </c>
      <c r="L34">
        <v>194.00535299464698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3.0000000000000004</v>
      </c>
      <c r="R34">
        <v>13.009966055500497</v>
      </c>
      <c r="S34">
        <v>8.1013809746954077</v>
      </c>
      <c r="T34">
        <v>0</v>
      </c>
      <c r="U34">
        <v>25.704366197183106</v>
      </c>
      <c r="V34">
        <v>5.5719734097421192</v>
      </c>
      <c r="W34">
        <v>10.68107930962343</v>
      </c>
      <c r="X34">
        <v>45.260594060715036</v>
      </c>
      <c r="Y34">
        <v>0</v>
      </c>
      <c r="Z34">
        <v>2.0007000000000001</v>
      </c>
      <c r="AA34">
        <v>4.309757025715558</v>
      </c>
      <c r="AB34">
        <v>4.0409199999999998</v>
      </c>
      <c r="AC34">
        <v>5.9386400000000004</v>
      </c>
      <c r="AD34">
        <v>5.6061096000000008</v>
      </c>
      <c r="AE34">
        <v>10.110796799999999</v>
      </c>
      <c r="AF34">
        <v>6.049999999999998</v>
      </c>
      <c r="AG34">
        <v>0</v>
      </c>
      <c r="AH34">
        <v>31.378320000000006</v>
      </c>
      <c r="AI34">
        <v>0</v>
      </c>
      <c r="AJ34">
        <v>0</v>
      </c>
      <c r="AK34">
        <v>16.662039999999998</v>
      </c>
      <c r="AL34">
        <v>0</v>
      </c>
      <c r="AM34">
        <v>1.5133000000000001</v>
      </c>
      <c r="AN34">
        <v>0.59302999999999995</v>
      </c>
      <c r="AO34">
        <v>0</v>
      </c>
      <c r="AP34">
        <v>0.35372391266810871</v>
      </c>
      <c r="AQ34">
        <v>14.323529999999996</v>
      </c>
      <c r="AR34">
        <v>2.0322000000000005</v>
      </c>
      <c r="AS34">
        <v>1.8571499999999999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523.78077446038503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9.3622433873952318</v>
      </c>
      <c r="L35">
        <v>194.00535299464698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3.0000000000000004</v>
      </c>
      <c r="R35">
        <v>13.009966055500497</v>
      </c>
      <c r="S35">
        <v>8.1013809746954077</v>
      </c>
      <c r="T35">
        <v>0</v>
      </c>
      <c r="U35">
        <v>25.704366197183106</v>
      </c>
      <c r="V35">
        <v>5.5719734097421192</v>
      </c>
      <c r="W35">
        <v>10.68107930962343</v>
      </c>
      <c r="X35">
        <v>45.260594060715036</v>
      </c>
      <c r="Y35">
        <v>0</v>
      </c>
      <c r="Z35">
        <v>0</v>
      </c>
      <c r="AA35">
        <v>2.6657291544574409</v>
      </c>
      <c r="AB35">
        <v>1.0225000000000002</v>
      </c>
      <c r="AC35">
        <v>2.9693199999999997</v>
      </c>
      <c r="AD35">
        <v>2.4318</v>
      </c>
      <c r="AE35">
        <v>10.110796799999999</v>
      </c>
      <c r="AF35">
        <v>2.7224999999999997</v>
      </c>
      <c r="AG35">
        <v>0</v>
      </c>
      <c r="AH35">
        <v>22.081039999999998</v>
      </c>
      <c r="AI35">
        <v>0</v>
      </c>
      <c r="AJ35">
        <v>0</v>
      </c>
      <c r="AK35">
        <v>16.662039999999998</v>
      </c>
      <c r="AL35">
        <v>0</v>
      </c>
      <c r="AM35">
        <v>1.3905999999999998</v>
      </c>
      <c r="AN35">
        <v>0.59302999999999995</v>
      </c>
      <c r="AO35">
        <v>0</v>
      </c>
      <c r="AP35">
        <v>0.35372391266810871</v>
      </c>
      <c r="AQ35">
        <v>14.323529999999996</v>
      </c>
      <c r="AR35">
        <v>2.0322000000000005</v>
      </c>
      <c r="AS35">
        <v>1.8571499999999999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498.2266129200367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9.362197859443075</v>
      </c>
      <c r="L36">
        <v>194.00535299464698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3.3479403781979982</v>
      </c>
      <c r="R36">
        <v>13.009966055500497</v>
      </c>
      <c r="S36">
        <v>8.1013809746954077</v>
      </c>
      <c r="T36">
        <v>0</v>
      </c>
      <c r="U36">
        <v>25.704366197183106</v>
      </c>
      <c r="V36">
        <v>5.5719734097421192</v>
      </c>
      <c r="W36">
        <v>10.68107930962343</v>
      </c>
      <c r="X36">
        <v>45.260594060715036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10.110796799999999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16.662039999999998</v>
      </c>
      <c r="AL36">
        <v>0</v>
      </c>
      <c r="AM36">
        <v>0</v>
      </c>
      <c r="AN36">
        <v>0.59302999999999995</v>
      </c>
      <c r="AO36">
        <v>0</v>
      </c>
      <c r="AP36">
        <v>0.35372391266810871</v>
      </c>
      <c r="AQ36">
        <v>14.323529999999996</v>
      </c>
      <c r="AR36">
        <v>2.7096000000000009</v>
      </c>
      <c r="AS36">
        <v>1.8571499999999999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478.31251861582518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9.3622025328724199</v>
      </c>
      <c r="L37">
        <v>194.00059444196762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3.3484367179487178</v>
      </c>
      <c r="R37">
        <v>13.009966055500497</v>
      </c>
      <c r="S37">
        <v>8.1013809746954077</v>
      </c>
      <c r="T37">
        <v>0</v>
      </c>
      <c r="U37">
        <v>25.704366197183106</v>
      </c>
      <c r="V37">
        <v>5.5719734097421192</v>
      </c>
      <c r="W37">
        <v>10.68107930962343</v>
      </c>
      <c r="X37">
        <v>45.260594060715036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10.110796799999999</v>
      </c>
      <c r="AF37">
        <v>2.7224999999999997</v>
      </c>
      <c r="AG37">
        <v>0</v>
      </c>
      <c r="AH37">
        <v>6.6824200000000005</v>
      </c>
      <c r="AI37">
        <v>0</v>
      </c>
      <c r="AJ37">
        <v>0</v>
      </c>
      <c r="AK37">
        <v>16.662039999999998</v>
      </c>
      <c r="AL37">
        <v>0</v>
      </c>
      <c r="AM37">
        <v>0</v>
      </c>
      <c r="AN37">
        <v>0.59302999999999995</v>
      </c>
      <c r="AO37">
        <v>0</v>
      </c>
      <c r="AP37">
        <v>0.35372391266810871</v>
      </c>
      <c r="AQ37">
        <v>9.5490200000000005</v>
      </c>
      <c r="AR37">
        <v>12.193200000000003</v>
      </c>
      <c r="AS37">
        <v>1.8571499999999999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478.07817107632582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9.362147456485296</v>
      </c>
      <c r="L38">
        <v>194.00059444196762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3.3484367179487178</v>
      </c>
      <c r="R38">
        <v>13.009966055500497</v>
      </c>
      <c r="S38">
        <v>8.1013809746954077</v>
      </c>
      <c r="T38">
        <v>0</v>
      </c>
      <c r="U38">
        <v>25.704366197183106</v>
      </c>
      <c r="V38">
        <v>5.5719734097421192</v>
      </c>
      <c r="W38">
        <v>10.68107930962343</v>
      </c>
      <c r="X38">
        <v>45.260594060715036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0</v>
      </c>
      <c r="AI38">
        <v>0</v>
      </c>
      <c r="AJ38">
        <v>0</v>
      </c>
      <c r="AK38">
        <v>16.662039999999998</v>
      </c>
      <c r="AL38">
        <v>0</v>
      </c>
      <c r="AM38">
        <v>0</v>
      </c>
      <c r="AN38">
        <v>0.59302999999999995</v>
      </c>
      <c r="AO38">
        <v>0</v>
      </c>
      <c r="AP38">
        <v>0.35372391266810871</v>
      </c>
      <c r="AQ38">
        <v>4.7745099999999985</v>
      </c>
      <c r="AR38">
        <v>12.193200000000003</v>
      </c>
      <c r="AS38">
        <v>1.8571499999999999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461.56578759993874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9.362197859443075</v>
      </c>
      <c r="L39">
        <v>194.00059444196762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3.3484367179487178</v>
      </c>
      <c r="R39">
        <v>13.009966055500497</v>
      </c>
      <c r="S39">
        <v>8.1013809746954077</v>
      </c>
      <c r="T39">
        <v>0</v>
      </c>
      <c r="U39">
        <v>25.465493910690121</v>
      </c>
      <c r="V39">
        <v>5.5719734097421192</v>
      </c>
      <c r="W39">
        <v>10.68107930962343</v>
      </c>
      <c r="X39">
        <v>45.260594060715036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16.662039999999998</v>
      </c>
      <c r="AL39">
        <v>0</v>
      </c>
      <c r="AM39">
        <v>0</v>
      </c>
      <c r="AN39">
        <v>0.59302999999999995</v>
      </c>
      <c r="AO39">
        <v>0</v>
      </c>
      <c r="AP39">
        <v>0.35372391266810871</v>
      </c>
      <c r="AQ39">
        <v>4.7745099999999985</v>
      </c>
      <c r="AR39">
        <v>2.7096000000000009</v>
      </c>
      <c r="AS39">
        <v>2.2698499999999999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452.25606571640361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9.3622041831212499</v>
      </c>
      <c r="L40">
        <v>194.00059444196762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3.3484367179487178</v>
      </c>
      <c r="R40">
        <v>13.009966055500497</v>
      </c>
      <c r="S40">
        <v>8.1013809746954077</v>
      </c>
      <c r="T40">
        <v>0</v>
      </c>
      <c r="U40">
        <v>25.465493910690121</v>
      </c>
      <c r="V40">
        <v>5.5719734097421192</v>
      </c>
      <c r="W40">
        <v>10.68107930962343</v>
      </c>
      <c r="X40">
        <v>45.260594060715036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16.662039999999998</v>
      </c>
      <c r="AL40">
        <v>0</v>
      </c>
      <c r="AM40">
        <v>0</v>
      </c>
      <c r="AN40">
        <v>0.59302999999999995</v>
      </c>
      <c r="AO40">
        <v>0</v>
      </c>
      <c r="AP40">
        <v>0.35372391266810871</v>
      </c>
      <c r="AQ40">
        <v>0</v>
      </c>
      <c r="AR40">
        <v>2.0322000000000005</v>
      </c>
      <c r="AS40">
        <v>2.2698499999999999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446.80416204008174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9.3621252013808984</v>
      </c>
      <c r="L41">
        <v>194.00059444196762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3.3484367179487178</v>
      </c>
      <c r="R41">
        <v>13.009966055500497</v>
      </c>
      <c r="S41">
        <v>8.1013809746954077</v>
      </c>
      <c r="T41">
        <v>0</v>
      </c>
      <c r="U41">
        <v>25.465493910690121</v>
      </c>
      <c r="V41">
        <v>5.5719734097421192</v>
      </c>
      <c r="W41">
        <v>10.68107930962343</v>
      </c>
      <c r="X41">
        <v>45.260594060715036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16.662039999999998</v>
      </c>
      <c r="AL41">
        <v>0</v>
      </c>
      <c r="AM41">
        <v>0</v>
      </c>
      <c r="AN41">
        <v>0.59302999999999995</v>
      </c>
      <c r="AO41">
        <v>0</v>
      </c>
      <c r="AP41">
        <v>0.35372391266810871</v>
      </c>
      <c r="AQ41">
        <v>0</v>
      </c>
      <c r="AR41">
        <v>2.0322000000000005</v>
      </c>
      <c r="AS41">
        <v>2.2698499999999999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446.80408305834135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9.3831873633788661</v>
      </c>
      <c r="L42">
        <v>194.00059444196762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3.3484367179487178</v>
      </c>
      <c r="R42">
        <v>13.009966055500497</v>
      </c>
      <c r="S42">
        <v>8.1013809746954077</v>
      </c>
      <c r="T42">
        <v>0</v>
      </c>
      <c r="U42">
        <v>25.465493910690121</v>
      </c>
      <c r="V42">
        <v>5.5719734097421192</v>
      </c>
      <c r="W42">
        <v>10.68107930962343</v>
      </c>
      <c r="X42">
        <v>45.260594060715036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16.662039999999998</v>
      </c>
      <c r="AL42">
        <v>0</v>
      </c>
      <c r="AM42">
        <v>0</v>
      </c>
      <c r="AN42">
        <v>0.59302999999999995</v>
      </c>
      <c r="AO42">
        <v>0</v>
      </c>
      <c r="AP42">
        <v>0.78605313926246401</v>
      </c>
      <c r="AQ42">
        <v>0</v>
      </c>
      <c r="AR42">
        <v>2.0322000000000005</v>
      </c>
      <c r="AS42">
        <v>2.2698499999999999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447.25747444693371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9.3621376268789867</v>
      </c>
      <c r="L43">
        <v>194.00059444196762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3.3484367179487178</v>
      </c>
      <c r="R43">
        <v>13.01030792443572</v>
      </c>
      <c r="S43">
        <v>8.1013809746954077</v>
      </c>
      <c r="T43">
        <v>0</v>
      </c>
      <c r="U43">
        <v>25.465493910690121</v>
      </c>
      <c r="V43">
        <v>5.5719734097421192</v>
      </c>
      <c r="W43">
        <v>10.68107930962343</v>
      </c>
      <c r="X43">
        <v>45.260594060715036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16.662039999999998</v>
      </c>
      <c r="AL43">
        <v>0</v>
      </c>
      <c r="AM43">
        <v>0</v>
      </c>
      <c r="AN43">
        <v>0.59302999999999995</v>
      </c>
      <c r="AO43">
        <v>0</v>
      </c>
      <c r="AP43">
        <v>0.78605313926246401</v>
      </c>
      <c r="AQ43">
        <v>0</v>
      </c>
      <c r="AR43">
        <v>2.0322000000000005</v>
      </c>
      <c r="AS43">
        <v>7.5936800000000018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452.56059657936902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9.3620865414228529</v>
      </c>
      <c r="L44">
        <v>194.00059444196762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3.3484367179487178</v>
      </c>
      <c r="R44">
        <v>13.01030792443572</v>
      </c>
      <c r="S44">
        <v>8.1013809746954077</v>
      </c>
      <c r="T44">
        <v>0</v>
      </c>
      <c r="U44">
        <v>25.465493910690121</v>
      </c>
      <c r="V44">
        <v>5.5719734097421192</v>
      </c>
      <c r="W44">
        <v>10.68107930962343</v>
      </c>
      <c r="X44">
        <v>45.260594060715036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16.662039999999998</v>
      </c>
      <c r="AL44">
        <v>0</v>
      </c>
      <c r="AM44">
        <v>0</v>
      </c>
      <c r="AN44">
        <v>0.59302999999999995</v>
      </c>
      <c r="AO44">
        <v>0</v>
      </c>
      <c r="AP44">
        <v>2.1616461329717755</v>
      </c>
      <c r="AQ44">
        <v>0</v>
      </c>
      <c r="AR44">
        <v>2.0322000000000005</v>
      </c>
      <c r="AS44">
        <v>7.5936800000000018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453.9361384876222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9.3622266446906988</v>
      </c>
      <c r="L45">
        <v>194.00059444196762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3.3484367179487178</v>
      </c>
      <c r="R45">
        <v>13.010041032998565</v>
      </c>
      <c r="S45">
        <v>8.1013809746954077</v>
      </c>
      <c r="T45">
        <v>0</v>
      </c>
      <c r="U45">
        <v>25.465493910690121</v>
      </c>
      <c r="V45">
        <v>5.5719734097421192</v>
      </c>
      <c r="W45">
        <v>10.68107930962343</v>
      </c>
      <c r="X45">
        <v>45.260594060715036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16.662039999999998</v>
      </c>
      <c r="AL45">
        <v>0</v>
      </c>
      <c r="AM45">
        <v>0</v>
      </c>
      <c r="AN45">
        <v>0.59302999999999995</v>
      </c>
      <c r="AO45">
        <v>0</v>
      </c>
      <c r="AP45">
        <v>2.1616461329717755</v>
      </c>
      <c r="AQ45">
        <v>0</v>
      </c>
      <c r="AR45">
        <v>12.193200000000003</v>
      </c>
      <c r="AS45">
        <v>7.5936800000000018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459.04161329945288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9.3622266446906988</v>
      </c>
      <c r="L46">
        <v>194.00059444196762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3.3484367179487178</v>
      </c>
      <c r="R46">
        <v>13.010041032998565</v>
      </c>
      <c r="S46">
        <v>8.1013809746954077</v>
      </c>
      <c r="T46">
        <v>0</v>
      </c>
      <c r="U46">
        <v>25.465493910690121</v>
      </c>
      <c r="V46">
        <v>5.5719734097421192</v>
      </c>
      <c r="W46">
        <v>10.68107930962343</v>
      </c>
      <c r="X46">
        <v>45.260594060715036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16.662039999999998</v>
      </c>
      <c r="AL46">
        <v>0</v>
      </c>
      <c r="AM46">
        <v>0</v>
      </c>
      <c r="AN46">
        <v>0.59302999999999995</v>
      </c>
      <c r="AO46">
        <v>0</v>
      </c>
      <c r="AP46">
        <v>2.5546727026030074</v>
      </c>
      <c r="AQ46">
        <v>0</v>
      </c>
      <c r="AR46">
        <v>12.193200000000003</v>
      </c>
      <c r="AS46">
        <v>7.5936800000000018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459.43463986908409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9.3622930040256769</v>
      </c>
      <c r="L47">
        <v>194.00535299464698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3.3498023346303505</v>
      </c>
      <c r="R47">
        <v>13.010041032998565</v>
      </c>
      <c r="S47">
        <v>8.1013809746954077</v>
      </c>
      <c r="T47">
        <v>0</v>
      </c>
      <c r="U47">
        <v>25.465493910690121</v>
      </c>
      <c r="V47">
        <v>5.5719734097421192</v>
      </c>
      <c r="W47">
        <v>10.68107930962343</v>
      </c>
      <c r="X47">
        <v>45.260594060715036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16.662039999999998</v>
      </c>
      <c r="AL47">
        <v>0</v>
      </c>
      <c r="AM47">
        <v>0</v>
      </c>
      <c r="AN47">
        <v>0.59302999999999995</v>
      </c>
      <c r="AO47">
        <v>0</v>
      </c>
      <c r="AP47">
        <v>2.5546727026030074</v>
      </c>
      <c r="AQ47">
        <v>0</v>
      </c>
      <c r="AR47">
        <v>2.0322000000000005</v>
      </c>
      <c r="AS47">
        <v>7.5936800000000018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449.27983039778002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9.3622481366639061</v>
      </c>
      <c r="L48">
        <v>194.00535299464698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3.3498023346303505</v>
      </c>
      <c r="R48">
        <v>13.010041032998565</v>
      </c>
      <c r="S48">
        <v>8.1013809746954077</v>
      </c>
      <c r="T48">
        <v>0</v>
      </c>
      <c r="U48">
        <v>25.465493910690121</v>
      </c>
      <c r="V48">
        <v>5.5719734097421192</v>
      </c>
      <c r="W48">
        <v>10.68107930962343</v>
      </c>
      <c r="X48">
        <v>45.260594060715036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16.662039999999998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7.5936800000000018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447.90419253670899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9.3622481366639061</v>
      </c>
      <c r="L49">
        <v>194.00535299464698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3.3498023346303505</v>
      </c>
      <c r="R49">
        <v>13.010041032998565</v>
      </c>
      <c r="S49">
        <v>8.1013809746954077</v>
      </c>
      <c r="T49">
        <v>0</v>
      </c>
      <c r="U49">
        <v>25.465493910690121</v>
      </c>
      <c r="V49">
        <v>5.5719734097421192</v>
      </c>
      <c r="W49">
        <v>10.68107930962343</v>
      </c>
      <c r="X49">
        <v>45.260594060715036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16.662039999999998</v>
      </c>
      <c r="AL49">
        <v>0</v>
      </c>
      <c r="AM49">
        <v>0</v>
      </c>
      <c r="AN49">
        <v>0.59302999999999995</v>
      </c>
      <c r="AO49">
        <v>0</v>
      </c>
      <c r="AP49">
        <v>0.98256642407808015</v>
      </c>
      <c r="AQ49">
        <v>0</v>
      </c>
      <c r="AR49">
        <v>2.0322000000000005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443.00289925189333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9.3622628927996097</v>
      </c>
      <c r="L50">
        <v>194.00535299464698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3.3498023346303505</v>
      </c>
      <c r="R50">
        <v>13.010041032998565</v>
      </c>
      <c r="S50">
        <v>8.1013809746954077</v>
      </c>
      <c r="T50">
        <v>0</v>
      </c>
      <c r="U50">
        <v>25.465493910690121</v>
      </c>
      <c r="V50">
        <v>5.7903476028673833</v>
      </c>
      <c r="W50">
        <v>10.68107930962343</v>
      </c>
      <c r="X50">
        <v>45.260594060715036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16.662039999999998</v>
      </c>
      <c r="AL50">
        <v>0</v>
      </c>
      <c r="AM50">
        <v>0</v>
      </c>
      <c r="AN50">
        <v>0.59302999999999995</v>
      </c>
      <c r="AO50">
        <v>0</v>
      </c>
      <c r="AP50">
        <v>0.98256642407808015</v>
      </c>
      <c r="AQ50">
        <v>0</v>
      </c>
      <c r="AR50">
        <v>2.0322000000000005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443.22128820115427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9.3622873423755255</v>
      </c>
      <c r="L51">
        <v>194.00535299464698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3.004158004158004</v>
      </c>
      <c r="R51">
        <v>13.010041032998565</v>
      </c>
      <c r="S51">
        <v>8.1013809746954077</v>
      </c>
      <c r="T51">
        <v>0</v>
      </c>
      <c r="U51">
        <v>25.465493910690121</v>
      </c>
      <c r="V51">
        <v>5.5709831029185874</v>
      </c>
      <c r="W51">
        <v>10.68107930962343</v>
      </c>
      <c r="X51">
        <v>45.263231367292228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16.662039999999998</v>
      </c>
      <c r="AL51">
        <v>0</v>
      </c>
      <c r="AM51">
        <v>0</v>
      </c>
      <c r="AN51">
        <v>0.59302999999999995</v>
      </c>
      <c r="AO51">
        <v>0</v>
      </c>
      <c r="AP51">
        <v>0.98256642407808015</v>
      </c>
      <c r="AQ51">
        <v>0</v>
      </c>
      <c r="AR51">
        <v>2.0322000000000005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442.6589411268863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9.3623066789923719</v>
      </c>
      <c r="L52">
        <v>194.00535299464698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3.004158004158004</v>
      </c>
      <c r="R52">
        <v>13.010041032998565</v>
      </c>
      <c r="S52">
        <v>8.1013809746954077</v>
      </c>
      <c r="T52">
        <v>0</v>
      </c>
      <c r="U52">
        <v>25.465493910690121</v>
      </c>
      <c r="V52">
        <v>5.5709831029185874</v>
      </c>
      <c r="W52">
        <v>10.68107930962343</v>
      </c>
      <c r="X52">
        <v>45.263231367292228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16.662039999999998</v>
      </c>
      <c r="AL52">
        <v>0</v>
      </c>
      <c r="AM52">
        <v>0</v>
      </c>
      <c r="AN52">
        <v>0.59302999999999995</v>
      </c>
      <c r="AO52">
        <v>0</v>
      </c>
      <c r="AP52">
        <v>0.98256642407808015</v>
      </c>
      <c r="AQ52">
        <v>0</v>
      </c>
      <c r="AR52">
        <v>2.0322000000000005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442.65896046350315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9.3623377491642952</v>
      </c>
      <c r="L53">
        <v>150.00500899049575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3.004158004158004</v>
      </c>
      <c r="R53">
        <v>13.010041032998565</v>
      </c>
      <c r="S53">
        <v>8.1013809746954077</v>
      </c>
      <c r="T53">
        <v>0</v>
      </c>
      <c r="U53">
        <v>25.465493910690121</v>
      </c>
      <c r="V53">
        <v>5.5709831029185874</v>
      </c>
      <c r="W53">
        <v>10.68107930962343</v>
      </c>
      <c r="X53">
        <v>45.263231367292228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16.662039999999998</v>
      </c>
      <c r="AL53">
        <v>0</v>
      </c>
      <c r="AM53">
        <v>0</v>
      </c>
      <c r="AN53">
        <v>0.59302999999999995</v>
      </c>
      <c r="AO53">
        <v>0</v>
      </c>
      <c r="AP53">
        <v>0.98256642407808015</v>
      </c>
      <c r="AQ53">
        <v>0</v>
      </c>
      <c r="AR53">
        <v>2.0322000000000005</v>
      </c>
      <c r="AS53">
        <v>2.8889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398.65864752952382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9.3622001026444472</v>
      </c>
      <c r="L54">
        <v>106.00440839358137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3.004158004158004</v>
      </c>
      <c r="R54">
        <v>13.010041032998565</v>
      </c>
      <c r="S54">
        <v>8.1013809746954077</v>
      </c>
      <c r="T54">
        <v>0</v>
      </c>
      <c r="U54">
        <v>25.465493910690121</v>
      </c>
      <c r="V54">
        <v>5.5709831029185874</v>
      </c>
      <c r="W54">
        <v>10.68107930962343</v>
      </c>
      <c r="X54">
        <v>45.263231367292228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16.662039999999998</v>
      </c>
      <c r="AL54">
        <v>0</v>
      </c>
      <c r="AM54">
        <v>0</v>
      </c>
      <c r="AN54">
        <v>0.59302999999999995</v>
      </c>
      <c r="AO54">
        <v>0</v>
      </c>
      <c r="AP54">
        <v>0.98256642407808015</v>
      </c>
      <c r="AQ54">
        <v>0</v>
      </c>
      <c r="AR54">
        <v>2.0322000000000005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354.65790928608959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4.0048421631318529</v>
      </c>
      <c r="L55">
        <v>106.00440839358137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3.004158004158004</v>
      </c>
      <c r="R55">
        <v>6.8335217776689516</v>
      </c>
      <c r="S55">
        <v>3</v>
      </c>
      <c r="T55">
        <v>0</v>
      </c>
      <c r="U55">
        <v>25.465493910690121</v>
      </c>
      <c r="V55">
        <v>1.9975816283924843</v>
      </c>
      <c r="W55">
        <v>10.68107930962343</v>
      </c>
      <c r="X55">
        <v>45.263231367292228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16.662039999999998</v>
      </c>
      <c r="AL55">
        <v>0</v>
      </c>
      <c r="AM55">
        <v>0</v>
      </c>
      <c r="AN55">
        <v>0.59302999999999995</v>
      </c>
      <c r="AO55">
        <v>0</v>
      </c>
      <c r="AP55">
        <v>0.98256642407808015</v>
      </c>
      <c r="AQ55">
        <v>0</v>
      </c>
      <c r="AR55">
        <v>2.0322000000000005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334.44924964202585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4.0048421631318529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3.004158004158004</v>
      </c>
      <c r="R56">
        <v>6.5368740889105998</v>
      </c>
      <c r="S56">
        <v>3</v>
      </c>
      <c r="T56">
        <v>0</v>
      </c>
      <c r="U56">
        <v>25.465493910690121</v>
      </c>
      <c r="V56">
        <v>1.9958419958419957</v>
      </c>
      <c r="W56">
        <v>10.68107930962343</v>
      </c>
      <c r="X56">
        <v>45.263231367292228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16.662039999999998</v>
      </c>
      <c r="AL56">
        <v>0</v>
      </c>
      <c r="AM56">
        <v>0</v>
      </c>
      <c r="AN56">
        <v>0.59302999999999995</v>
      </c>
      <c r="AO56">
        <v>0</v>
      </c>
      <c r="AP56">
        <v>0.98256642407808015</v>
      </c>
      <c r="AQ56">
        <v>0</v>
      </c>
      <c r="AR56">
        <v>2.0322000000000005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334.15086232071701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4.0048421631318529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3.004158004158004</v>
      </c>
      <c r="R57">
        <v>2.9970419720186543</v>
      </c>
      <c r="S57">
        <v>3</v>
      </c>
      <c r="T57">
        <v>0</v>
      </c>
      <c r="U57">
        <v>25.465493910690121</v>
      </c>
      <c r="V57">
        <v>1.9958419958419957</v>
      </c>
      <c r="W57">
        <v>10.68107930962343</v>
      </c>
      <c r="X57">
        <v>45.263231367292228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16.662039999999998</v>
      </c>
      <c r="AL57">
        <v>0</v>
      </c>
      <c r="AM57">
        <v>0</v>
      </c>
      <c r="AN57">
        <v>0.59302999999999995</v>
      </c>
      <c r="AO57">
        <v>0</v>
      </c>
      <c r="AP57">
        <v>0.98256642407808015</v>
      </c>
      <c r="AQ57">
        <v>0</v>
      </c>
      <c r="AR57">
        <v>12.193200000000003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340.77203020382507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9.362281111903064</v>
      </c>
      <c r="L58">
        <v>106.00440839358137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3.004158004158004</v>
      </c>
      <c r="R58">
        <v>10.622500746023857</v>
      </c>
      <c r="S58">
        <v>3</v>
      </c>
      <c r="T58">
        <v>0</v>
      </c>
      <c r="U58">
        <v>25.465493910690121</v>
      </c>
      <c r="V58">
        <v>5.5680303766707171</v>
      </c>
      <c r="W58">
        <v>10.68107930962343</v>
      </c>
      <c r="X58">
        <v>45.263231367292228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16.662039999999998</v>
      </c>
      <c r="AL58">
        <v>0</v>
      </c>
      <c r="AM58">
        <v>0</v>
      </c>
      <c r="AN58">
        <v>0.59302999999999995</v>
      </c>
      <c r="AO58">
        <v>0</v>
      </c>
      <c r="AP58">
        <v>0.98256642407808015</v>
      </c>
      <c r="AQ58">
        <v>0</v>
      </c>
      <c r="AR58">
        <v>12.193200000000003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357.32711630743023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9.362281111903064</v>
      </c>
      <c r="L59">
        <v>106.00440839358137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3.004158004158004</v>
      </c>
      <c r="R59">
        <v>13.005125862768979</v>
      </c>
      <c r="S59">
        <v>3</v>
      </c>
      <c r="T59">
        <v>0</v>
      </c>
      <c r="U59">
        <v>25.465493910690121</v>
      </c>
      <c r="V59">
        <v>5.5680303766707171</v>
      </c>
      <c r="W59">
        <v>10.68107930962343</v>
      </c>
      <c r="X59">
        <v>45.263231367292228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16.662039999999998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2.0322000000000005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349.74525470899096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9.362281111903064</v>
      </c>
      <c r="L60">
        <v>106.00440839358137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3.004158004158004</v>
      </c>
      <c r="R60">
        <v>13.005125862768979</v>
      </c>
      <c r="S60">
        <v>3</v>
      </c>
      <c r="T60">
        <v>0</v>
      </c>
      <c r="U60">
        <v>25.465493910690121</v>
      </c>
      <c r="V60">
        <v>5.5680303766707171</v>
      </c>
      <c r="W60">
        <v>10.68107930962343</v>
      </c>
      <c r="X60">
        <v>45.263231367292228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16.662039999999998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2.0322000000000005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349.74525470899096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9.362281111903064</v>
      </c>
      <c r="L61">
        <v>108.67983074753174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3.004158004158004</v>
      </c>
      <c r="R61">
        <v>13.005125862768979</v>
      </c>
      <c r="S61">
        <v>8.1013809746954077</v>
      </c>
      <c r="T61">
        <v>0</v>
      </c>
      <c r="U61">
        <v>25.465493910690121</v>
      </c>
      <c r="V61">
        <v>5.5680303766707171</v>
      </c>
      <c r="W61">
        <v>10.68107930962343</v>
      </c>
      <c r="X61">
        <v>45.263231367292228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16.662039999999998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2.0322000000000005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357.52205803763673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9.362281111903064</v>
      </c>
      <c r="L62">
        <v>170.00537296370391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3.004158004158004</v>
      </c>
      <c r="R62">
        <v>13.005125862768979</v>
      </c>
      <c r="S62">
        <v>8.1013809746954077</v>
      </c>
      <c r="T62">
        <v>0</v>
      </c>
      <c r="U62">
        <v>25.465493910690121</v>
      </c>
      <c r="V62">
        <v>5.5680303766707171</v>
      </c>
      <c r="W62">
        <v>10.68107930962343</v>
      </c>
      <c r="X62">
        <v>45.263231367292228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16.662039999999998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0</v>
      </c>
      <c r="AR62">
        <v>2.0322000000000005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418.84760025380888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9.362281111903064</v>
      </c>
      <c r="L63">
        <v>170.00537296370391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3.004158004158004</v>
      </c>
      <c r="R63">
        <v>13.005125862768979</v>
      </c>
      <c r="S63">
        <v>8.1013809746954077</v>
      </c>
      <c r="T63">
        <v>0</v>
      </c>
      <c r="U63">
        <v>25.465493910690121</v>
      </c>
      <c r="V63">
        <v>5.5680303766707171</v>
      </c>
      <c r="W63">
        <v>10.68107930962343</v>
      </c>
      <c r="X63">
        <v>45.263231367292228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16.662039999999998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0</v>
      </c>
      <c r="AR63">
        <v>2.0322000000000005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418.84760025380888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9.362281111903064</v>
      </c>
      <c r="L64">
        <v>170.00537296370391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3.004158004158004</v>
      </c>
      <c r="R64">
        <v>13.005125862768979</v>
      </c>
      <c r="S64">
        <v>8.1013809746954077</v>
      </c>
      <c r="T64">
        <v>0</v>
      </c>
      <c r="U64">
        <v>25.465493910690121</v>
      </c>
      <c r="V64">
        <v>5.5680303766707171</v>
      </c>
      <c r="W64">
        <v>10.68107930962343</v>
      </c>
      <c r="X64">
        <v>45.263231367292228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5.8108000000000022</v>
      </c>
      <c r="AI64">
        <v>0</v>
      </c>
      <c r="AJ64">
        <v>0</v>
      </c>
      <c r="AK64">
        <v>16.662039999999998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0</v>
      </c>
      <c r="AR64">
        <v>2.0322000000000005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424.65840025380891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9.362281111903064</v>
      </c>
      <c r="L65">
        <v>170.00537296370391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3.004158004158004</v>
      </c>
      <c r="R65">
        <v>13.010041032998565</v>
      </c>
      <c r="S65">
        <v>8.1013809746954077</v>
      </c>
      <c r="T65">
        <v>0</v>
      </c>
      <c r="U65">
        <v>25.465493910690121</v>
      </c>
      <c r="V65">
        <v>4.6448502651933694</v>
      </c>
      <c r="W65">
        <v>10.68107930962343</v>
      </c>
      <c r="X65">
        <v>45.260594060715036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5.8108000000000022</v>
      </c>
      <c r="AI65">
        <v>0</v>
      </c>
      <c r="AJ65">
        <v>0</v>
      </c>
      <c r="AK65">
        <v>16.662039999999998</v>
      </c>
      <c r="AL65">
        <v>0</v>
      </c>
      <c r="AM65">
        <v>0</v>
      </c>
      <c r="AN65">
        <v>0.59302999999999995</v>
      </c>
      <c r="AO65">
        <v>0</v>
      </c>
      <c r="AP65">
        <v>2.5546727026030074</v>
      </c>
      <c r="AQ65">
        <v>0</v>
      </c>
      <c r="AR65">
        <v>2.0322000000000005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425.11309099969327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9.3623461764235021</v>
      </c>
      <c r="L66">
        <v>170.00537296370391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3.004158004158004</v>
      </c>
      <c r="R66">
        <v>13.010041032998565</v>
      </c>
      <c r="S66">
        <v>8.1013809746954077</v>
      </c>
      <c r="T66">
        <v>0</v>
      </c>
      <c r="U66">
        <v>25.465493910690121</v>
      </c>
      <c r="V66">
        <v>5.5709831029185874</v>
      </c>
      <c r="W66">
        <v>10.68107930962343</v>
      </c>
      <c r="X66">
        <v>45.260594060715036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5.8108000000000022</v>
      </c>
      <c r="AI66">
        <v>0</v>
      </c>
      <c r="AJ66">
        <v>0</v>
      </c>
      <c r="AK66">
        <v>16.662039999999998</v>
      </c>
      <c r="AL66">
        <v>0</v>
      </c>
      <c r="AM66">
        <v>0</v>
      </c>
      <c r="AN66">
        <v>0.59302999999999995</v>
      </c>
      <c r="AO66">
        <v>0</v>
      </c>
      <c r="AP66">
        <v>2.5546727026030074</v>
      </c>
      <c r="AQ66">
        <v>0</v>
      </c>
      <c r="AR66">
        <v>2.0322000000000005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426.03928890193896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9.3623377491642952</v>
      </c>
      <c r="L67">
        <v>170.00537296370391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3.3498023346303505</v>
      </c>
      <c r="R67">
        <v>13.010041032998565</v>
      </c>
      <c r="S67">
        <v>8.1013809746954077</v>
      </c>
      <c r="T67">
        <v>0</v>
      </c>
      <c r="U67">
        <v>25.465493910690121</v>
      </c>
      <c r="V67">
        <v>5.5709831029185874</v>
      </c>
      <c r="W67">
        <v>10.68107930962343</v>
      </c>
      <c r="X67">
        <v>45.260594060715036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5.8108000000000022</v>
      </c>
      <c r="AI67">
        <v>0</v>
      </c>
      <c r="AJ67">
        <v>0</v>
      </c>
      <c r="AK67">
        <v>16.662039999999998</v>
      </c>
      <c r="AL67">
        <v>0</v>
      </c>
      <c r="AM67">
        <v>0</v>
      </c>
      <c r="AN67">
        <v>0.59302999999999995</v>
      </c>
      <c r="AO67">
        <v>0</v>
      </c>
      <c r="AP67">
        <v>2.5546727026030074</v>
      </c>
      <c r="AQ67">
        <v>0</v>
      </c>
      <c r="AR67">
        <v>2.0322000000000005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426.38492480515208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9.3623666579085647</v>
      </c>
      <c r="L68">
        <v>194.00535299464698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3.3498023346303505</v>
      </c>
      <c r="R68">
        <v>13.010041032998565</v>
      </c>
      <c r="S68">
        <v>8.1013809746954077</v>
      </c>
      <c r="T68">
        <v>0</v>
      </c>
      <c r="U68">
        <v>25.465493910690121</v>
      </c>
      <c r="V68">
        <v>5.5709831029185874</v>
      </c>
      <c r="W68">
        <v>10.68107930962343</v>
      </c>
      <c r="X68">
        <v>45.260594060715036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5.8108000000000022</v>
      </c>
      <c r="AI68">
        <v>0</v>
      </c>
      <c r="AJ68">
        <v>0</v>
      </c>
      <c r="AK68">
        <v>16.662039999999998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0</v>
      </c>
      <c r="AR68">
        <v>2.0322000000000005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449.00934075113014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9.3623181897708072</v>
      </c>
      <c r="L69">
        <v>194.00535299464698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3.3498023346303505</v>
      </c>
      <c r="R69">
        <v>13.010041032998565</v>
      </c>
      <c r="S69">
        <v>8.1013809746954077</v>
      </c>
      <c r="T69">
        <v>0</v>
      </c>
      <c r="U69">
        <v>25.465493910690121</v>
      </c>
      <c r="V69">
        <v>5.5709831029185874</v>
      </c>
      <c r="W69">
        <v>10.68107930962343</v>
      </c>
      <c r="X69">
        <v>45.260594060715036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2.7224999999999997</v>
      </c>
      <c r="AG69">
        <v>0</v>
      </c>
      <c r="AH69">
        <v>5.8108000000000022</v>
      </c>
      <c r="AI69">
        <v>0</v>
      </c>
      <c r="AJ69">
        <v>0</v>
      </c>
      <c r="AK69">
        <v>16.662039999999998</v>
      </c>
      <c r="AL69">
        <v>0</v>
      </c>
      <c r="AM69">
        <v>0</v>
      </c>
      <c r="AN69">
        <v>0.59302999999999995</v>
      </c>
      <c r="AO69">
        <v>0</v>
      </c>
      <c r="AP69">
        <v>1.1790797088936957</v>
      </c>
      <c r="AQ69">
        <v>0</v>
      </c>
      <c r="AR69">
        <v>2.0322000000000005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449.00929228299236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9.3623930969385025</v>
      </c>
      <c r="L70">
        <v>194.00535299464698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3.3498023346303505</v>
      </c>
      <c r="R70">
        <v>13.010041032998565</v>
      </c>
      <c r="S70">
        <v>8.1013809746954077</v>
      </c>
      <c r="T70">
        <v>0</v>
      </c>
      <c r="U70">
        <v>25.465493910690121</v>
      </c>
      <c r="V70">
        <v>5.5709831029185874</v>
      </c>
      <c r="W70">
        <v>10.68107930962343</v>
      </c>
      <c r="X70">
        <v>45.260594060715036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2.7224999999999997</v>
      </c>
      <c r="AG70">
        <v>0</v>
      </c>
      <c r="AH70">
        <v>11.621600000000004</v>
      </c>
      <c r="AI70">
        <v>0</v>
      </c>
      <c r="AJ70">
        <v>0</v>
      </c>
      <c r="AK70">
        <v>16.662039999999998</v>
      </c>
      <c r="AL70">
        <v>0</v>
      </c>
      <c r="AM70">
        <v>0</v>
      </c>
      <c r="AN70">
        <v>0.59302999999999995</v>
      </c>
      <c r="AO70">
        <v>0</v>
      </c>
      <c r="AP70">
        <v>1.1790797088936957</v>
      </c>
      <c r="AQ70">
        <v>0</v>
      </c>
      <c r="AR70">
        <v>2.0322000000000005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454.82016719016002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9.3519148274185699</v>
      </c>
      <c r="L71">
        <v>194.00204256127682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3.3504976190476188</v>
      </c>
      <c r="R71">
        <v>13.011714535901927</v>
      </c>
      <c r="S71">
        <v>8.1018189739985953</v>
      </c>
      <c r="T71">
        <v>0</v>
      </c>
      <c r="U71">
        <v>25.465493910690121</v>
      </c>
      <c r="V71">
        <v>5.5719734097421192</v>
      </c>
      <c r="W71">
        <v>10.68107930962343</v>
      </c>
      <c r="X71">
        <v>45.260594060715036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2.7224999999999997</v>
      </c>
      <c r="AG71">
        <v>0</v>
      </c>
      <c r="AH71">
        <v>20.337800000000005</v>
      </c>
      <c r="AI71">
        <v>0</v>
      </c>
      <c r="AJ71">
        <v>0</v>
      </c>
      <c r="AK71">
        <v>16.662039999999998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0</v>
      </c>
      <c r="AR71">
        <v>2.0322000000000005</v>
      </c>
      <c r="AS71">
        <v>1.8571499999999999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467.55002398071736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9.3519148274185699</v>
      </c>
      <c r="L72">
        <v>194.00204256127682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3.3504976190476188</v>
      </c>
      <c r="R72">
        <v>13.011714535901927</v>
      </c>
      <c r="S72">
        <v>8.1018189739985953</v>
      </c>
      <c r="T72">
        <v>0</v>
      </c>
      <c r="U72">
        <v>25.465493910690121</v>
      </c>
      <c r="V72">
        <v>5.5719734097421192</v>
      </c>
      <c r="W72">
        <v>10.68107930962343</v>
      </c>
      <c r="X72">
        <v>45.260594060715036</v>
      </c>
      <c r="Y72">
        <v>0</v>
      </c>
      <c r="Z72">
        <v>0</v>
      </c>
      <c r="AA72">
        <v>0</v>
      </c>
      <c r="AB72">
        <v>1.0225000000000002</v>
      </c>
      <c r="AC72">
        <v>2.9693199999999997</v>
      </c>
      <c r="AD72">
        <v>0</v>
      </c>
      <c r="AE72">
        <v>5.0553984000000005</v>
      </c>
      <c r="AF72">
        <v>2.7224999999999997</v>
      </c>
      <c r="AG72">
        <v>0</v>
      </c>
      <c r="AH72">
        <v>26.148600000000002</v>
      </c>
      <c r="AI72">
        <v>0</v>
      </c>
      <c r="AJ72">
        <v>0</v>
      </c>
      <c r="AK72">
        <v>16.662039999999998</v>
      </c>
      <c r="AL72">
        <v>0</v>
      </c>
      <c r="AM72">
        <v>1.3905999999999998</v>
      </c>
      <c r="AN72">
        <v>0.59302999999999995</v>
      </c>
      <c r="AO72">
        <v>0</v>
      </c>
      <c r="AP72">
        <v>1.1790797088936957</v>
      </c>
      <c r="AQ72">
        <v>4.6391999999999998</v>
      </c>
      <c r="AR72">
        <v>2.0322000000000005</v>
      </c>
      <c r="AS72">
        <v>1.8571499999999999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483.38244398071731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9.3521091381279433</v>
      </c>
      <c r="L73">
        <v>194.00204256127682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3.3504976190476188</v>
      </c>
      <c r="R73">
        <v>13.011714535901927</v>
      </c>
      <c r="S73">
        <v>8.1018189739985953</v>
      </c>
      <c r="T73">
        <v>0</v>
      </c>
      <c r="U73">
        <v>25.465493910690121</v>
      </c>
      <c r="V73">
        <v>5.5719734097421192</v>
      </c>
      <c r="W73">
        <v>10.68107930962343</v>
      </c>
      <c r="X73">
        <v>45.260594060715036</v>
      </c>
      <c r="Y73">
        <v>0</v>
      </c>
      <c r="Z73">
        <v>0.67500000000000004</v>
      </c>
      <c r="AA73">
        <v>2.1568172249701116</v>
      </c>
      <c r="AB73">
        <v>4.0409199999999998</v>
      </c>
      <c r="AC73">
        <v>2.9693199999999997</v>
      </c>
      <c r="AD73">
        <v>2.4318</v>
      </c>
      <c r="AE73">
        <v>10.110796799999999</v>
      </c>
      <c r="AF73">
        <v>5.4449999999999994</v>
      </c>
      <c r="AG73">
        <v>0</v>
      </c>
      <c r="AH73">
        <v>36.317500000000003</v>
      </c>
      <c r="AI73">
        <v>1.1718000000000002</v>
      </c>
      <c r="AJ73">
        <v>0</v>
      </c>
      <c r="AK73">
        <v>16.662039999999998</v>
      </c>
      <c r="AL73">
        <v>0</v>
      </c>
      <c r="AM73">
        <v>3.2327359999999996</v>
      </c>
      <c r="AN73">
        <v>0.59302999999999995</v>
      </c>
      <c r="AO73">
        <v>0</v>
      </c>
      <c r="AP73">
        <v>1.1790797088936957</v>
      </c>
      <c r="AQ73">
        <v>9.41371</v>
      </c>
      <c r="AR73">
        <v>2.7096000000000009</v>
      </c>
      <c r="AS73">
        <v>1.8571499999999999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518.07731991639696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9.3521091381279433</v>
      </c>
      <c r="L74">
        <v>194.00204256127682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3.3504976190476188</v>
      </c>
      <c r="R74">
        <v>13.011714535901927</v>
      </c>
      <c r="S74">
        <v>8.1018189739985953</v>
      </c>
      <c r="T74">
        <v>0</v>
      </c>
      <c r="U74">
        <v>25.465493910690121</v>
      </c>
      <c r="V74">
        <v>5.5719734097421192</v>
      </c>
      <c r="W74">
        <v>10.68107930962343</v>
      </c>
      <c r="X74">
        <v>45.260594060715036</v>
      </c>
      <c r="Y74">
        <v>0</v>
      </c>
      <c r="Z74">
        <v>4.0014000000000003</v>
      </c>
      <c r="AA74">
        <v>4.2651666471319061</v>
      </c>
      <c r="AB74">
        <v>12.12276</v>
      </c>
      <c r="AC74">
        <v>6.2512000000000008</v>
      </c>
      <c r="AD74">
        <v>8.4091643999999981</v>
      </c>
      <c r="AE74">
        <v>15.166195200000001</v>
      </c>
      <c r="AF74">
        <v>8.1674999999999986</v>
      </c>
      <c r="AG74">
        <v>0</v>
      </c>
      <c r="AH74">
        <v>43.058028000000007</v>
      </c>
      <c r="AI74">
        <v>5.0168663999999996</v>
      </c>
      <c r="AJ74">
        <v>0</v>
      </c>
      <c r="AK74">
        <v>16.662039999999998</v>
      </c>
      <c r="AL74">
        <v>0</v>
      </c>
      <c r="AM74">
        <v>4.8491040000000005</v>
      </c>
      <c r="AN74">
        <v>0.59302999999999995</v>
      </c>
      <c r="AO74">
        <v>0</v>
      </c>
      <c r="AP74">
        <v>1.1790797088936957</v>
      </c>
      <c r="AQ74">
        <v>14.323529999999996</v>
      </c>
      <c r="AR74">
        <v>2.7096000000000009</v>
      </c>
      <c r="AS74">
        <v>1.8571499999999999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565.74283453855878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9.3521091381279433</v>
      </c>
      <c r="L75">
        <v>194.00204256127682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3.3504976190476188</v>
      </c>
      <c r="R75">
        <v>13.011714535901927</v>
      </c>
      <c r="S75">
        <v>8.1018189739985953</v>
      </c>
      <c r="T75">
        <v>0</v>
      </c>
      <c r="U75">
        <v>25.465493910690121</v>
      </c>
      <c r="V75">
        <v>5.5719734097421192</v>
      </c>
      <c r="W75">
        <v>10.68107930962343</v>
      </c>
      <c r="X75">
        <v>45.260594060715036</v>
      </c>
      <c r="Y75">
        <v>0</v>
      </c>
      <c r="Z75">
        <v>4.0014000000000003</v>
      </c>
      <c r="AA75">
        <v>6.7854923931643958</v>
      </c>
      <c r="AB75">
        <v>12.12276</v>
      </c>
      <c r="AC75">
        <v>6.2512000000000008</v>
      </c>
      <c r="AD75">
        <v>10.456740000000002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5.0168663999999996</v>
      </c>
      <c r="AJ75">
        <v>0</v>
      </c>
      <c r="AK75">
        <v>16.662039999999998</v>
      </c>
      <c r="AL75">
        <v>0</v>
      </c>
      <c r="AM75">
        <v>4.8491040000000005</v>
      </c>
      <c r="AN75">
        <v>0.59302999999999995</v>
      </c>
      <c r="AO75">
        <v>0</v>
      </c>
      <c r="AP75">
        <v>1.1790797088936957</v>
      </c>
      <c r="AQ75">
        <v>14.323529999999996</v>
      </c>
      <c r="AR75">
        <v>3.7257000000000002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571.12048588459118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9.3521091381279433</v>
      </c>
      <c r="L76">
        <v>194.00204256127682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3.3504976190476188</v>
      </c>
      <c r="R76">
        <v>13.011714535901927</v>
      </c>
      <c r="S76">
        <v>8.1018189739985953</v>
      </c>
      <c r="T76">
        <v>0</v>
      </c>
      <c r="U76">
        <v>25.465493910690121</v>
      </c>
      <c r="V76">
        <v>5.5719734097421192</v>
      </c>
      <c r="W76">
        <v>10.68107930962343</v>
      </c>
      <c r="X76">
        <v>45.260594060715036</v>
      </c>
      <c r="Y76">
        <v>0</v>
      </c>
      <c r="Z76">
        <v>4.0014000000000003</v>
      </c>
      <c r="AA76">
        <v>7.9971874633723221</v>
      </c>
      <c r="AB76">
        <v>12.12276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5.0168663999999996</v>
      </c>
      <c r="AJ76">
        <v>0</v>
      </c>
      <c r="AK76">
        <v>16.662039999999998</v>
      </c>
      <c r="AL76">
        <v>0</v>
      </c>
      <c r="AM76">
        <v>4.8491040000000005</v>
      </c>
      <c r="AN76">
        <v>0.59302999999999995</v>
      </c>
      <c r="AO76">
        <v>0</v>
      </c>
      <c r="AP76">
        <v>1.1790797088936957</v>
      </c>
      <c r="AQ76">
        <v>14.323529999999996</v>
      </c>
      <c r="AR76">
        <v>4.0644000000000009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573.42636015479911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9.3520516260481141</v>
      </c>
      <c r="L77">
        <v>193.99835090397366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3.3504976190476188</v>
      </c>
      <c r="R77">
        <v>13.011714535901927</v>
      </c>
      <c r="S77">
        <v>8.1018189739985953</v>
      </c>
      <c r="T77">
        <v>0</v>
      </c>
      <c r="U77">
        <v>25.465493910690121</v>
      </c>
      <c r="V77">
        <v>5.5719734097421192</v>
      </c>
      <c r="W77">
        <v>10.68107930962343</v>
      </c>
      <c r="X77">
        <v>45.260594060715036</v>
      </c>
      <c r="Y77">
        <v>0</v>
      </c>
      <c r="Z77">
        <v>4.0014000000000003</v>
      </c>
      <c r="AA77">
        <v>7.9971874633723221</v>
      </c>
      <c r="AB77">
        <v>12.12276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5.0168663999999996</v>
      </c>
      <c r="AJ77">
        <v>0</v>
      </c>
      <c r="AK77">
        <v>16.662039999999998</v>
      </c>
      <c r="AL77">
        <v>0</v>
      </c>
      <c r="AM77">
        <v>4.8491040000000005</v>
      </c>
      <c r="AN77">
        <v>0.59302999999999995</v>
      </c>
      <c r="AO77">
        <v>0</v>
      </c>
      <c r="AP77">
        <v>1.1790797088936957</v>
      </c>
      <c r="AQ77">
        <v>14.323529999999996</v>
      </c>
      <c r="AR77">
        <v>12.193200000000003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581.55141098541617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9.3520516260481141</v>
      </c>
      <c r="L78">
        <v>193.99835090397366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1.9957542483660129</v>
      </c>
      <c r="R78">
        <v>13.011714535901927</v>
      </c>
      <c r="S78">
        <v>8.1018189739985953</v>
      </c>
      <c r="T78">
        <v>0</v>
      </c>
      <c r="U78">
        <v>25.465493910690121</v>
      </c>
      <c r="V78">
        <v>5.5719734097421192</v>
      </c>
      <c r="W78">
        <v>10.68107930962343</v>
      </c>
      <c r="X78">
        <v>45.260594060715036</v>
      </c>
      <c r="Y78">
        <v>0</v>
      </c>
      <c r="Z78">
        <v>4.0014000000000003</v>
      </c>
      <c r="AA78">
        <v>7.9971874633723221</v>
      </c>
      <c r="AB78">
        <v>12.12276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5.0168663999999996</v>
      </c>
      <c r="AJ78">
        <v>0</v>
      </c>
      <c r="AK78">
        <v>16.662039999999998</v>
      </c>
      <c r="AL78">
        <v>0</v>
      </c>
      <c r="AM78">
        <v>4.8491040000000005</v>
      </c>
      <c r="AN78">
        <v>0.59302999999999995</v>
      </c>
      <c r="AO78">
        <v>0</v>
      </c>
      <c r="AP78">
        <v>1.1790797088936957</v>
      </c>
      <c r="AQ78">
        <v>14.323529999999996</v>
      </c>
      <c r="AR78">
        <v>12.193200000000003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580.19666761473457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9.3619987452604647</v>
      </c>
      <c r="L79">
        <v>193.99980818708079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2</v>
      </c>
      <c r="R79">
        <v>13.011714535901927</v>
      </c>
      <c r="S79">
        <v>8.1018189739985953</v>
      </c>
      <c r="T79">
        <v>0</v>
      </c>
      <c r="U79">
        <v>25.465493910690121</v>
      </c>
      <c r="V79">
        <v>5.5719734097421192</v>
      </c>
      <c r="W79">
        <v>10.68107930962343</v>
      </c>
      <c r="X79">
        <v>45.260594060715036</v>
      </c>
      <c r="Y79">
        <v>0</v>
      </c>
      <c r="Z79">
        <v>4.0014000000000003</v>
      </c>
      <c r="AA79">
        <v>7.9971874633723221</v>
      </c>
      <c r="AB79">
        <v>12.12276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37.537768</v>
      </c>
      <c r="AI79">
        <v>5.0168663999999996</v>
      </c>
      <c r="AJ79">
        <v>0</v>
      </c>
      <c r="AK79">
        <v>16.662039999999998</v>
      </c>
      <c r="AL79">
        <v>0</v>
      </c>
      <c r="AM79">
        <v>4.8491040000000005</v>
      </c>
      <c r="AN79">
        <v>0.59302999999999995</v>
      </c>
      <c r="AO79">
        <v>0</v>
      </c>
      <c r="AP79">
        <v>1.5721062785249276</v>
      </c>
      <c r="AQ79">
        <v>14.323529999999996</v>
      </c>
      <c r="AR79">
        <v>4.0644000000000009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566.95628433831916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9.3620656652099115</v>
      </c>
      <c r="L80">
        <v>193.99993971803599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2</v>
      </c>
      <c r="R80">
        <v>13.011714535901927</v>
      </c>
      <c r="S80">
        <v>8.1013809746954077</v>
      </c>
      <c r="T80">
        <v>0</v>
      </c>
      <c r="U80">
        <v>25.465493910690121</v>
      </c>
      <c r="V80">
        <v>5.5719734097421192</v>
      </c>
      <c r="W80">
        <v>10.68107930962343</v>
      </c>
      <c r="X80">
        <v>45.260594060715036</v>
      </c>
      <c r="Y80">
        <v>0</v>
      </c>
      <c r="Z80">
        <v>2.0007000000000001</v>
      </c>
      <c r="AA80">
        <v>4.309757025715558</v>
      </c>
      <c r="AB80">
        <v>4.0409199999999998</v>
      </c>
      <c r="AC80">
        <v>5.9386400000000004</v>
      </c>
      <c r="AD80">
        <v>5.6061096000000008</v>
      </c>
      <c r="AE80">
        <v>15.166195200000001</v>
      </c>
      <c r="AF80">
        <v>6.049999999999998</v>
      </c>
      <c r="AG80">
        <v>0</v>
      </c>
      <c r="AH80">
        <v>36.317500000000003</v>
      </c>
      <c r="AI80">
        <v>1.1718000000000002</v>
      </c>
      <c r="AJ80">
        <v>0</v>
      </c>
      <c r="AK80">
        <v>16.662039999999998</v>
      </c>
      <c r="AL80">
        <v>0</v>
      </c>
      <c r="AM80">
        <v>3.2327359999999996</v>
      </c>
      <c r="AN80">
        <v>0.59302999999999995</v>
      </c>
      <c r="AO80">
        <v>0</v>
      </c>
      <c r="AP80">
        <v>1.5721062785249276</v>
      </c>
      <c r="AQ80">
        <v>14.323529999999996</v>
      </c>
      <c r="AR80">
        <v>3.7257000000000002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538.1295023522639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9.3621545655919274</v>
      </c>
      <c r="L81">
        <v>193.99993971803599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2</v>
      </c>
      <c r="R81">
        <v>13.011714535901927</v>
      </c>
      <c r="S81">
        <v>8.1013809746954077</v>
      </c>
      <c r="T81">
        <v>0</v>
      </c>
      <c r="U81">
        <v>25.465493910690121</v>
      </c>
      <c r="V81">
        <v>5.5719734097421192</v>
      </c>
      <c r="W81">
        <v>10.68107930962343</v>
      </c>
      <c r="X81">
        <v>45.260594060715036</v>
      </c>
      <c r="Y81">
        <v>0</v>
      </c>
      <c r="Z81">
        <v>2.0007000000000001</v>
      </c>
      <c r="AA81">
        <v>1.9387121123326847</v>
      </c>
      <c r="AB81">
        <v>0</v>
      </c>
      <c r="AC81">
        <v>5.9386400000000004</v>
      </c>
      <c r="AD81">
        <v>2.4318</v>
      </c>
      <c r="AE81">
        <v>10.110796799999999</v>
      </c>
      <c r="AF81">
        <v>2.7224999999999997</v>
      </c>
      <c r="AG81">
        <v>0</v>
      </c>
      <c r="AH81">
        <v>29.054000000000002</v>
      </c>
      <c r="AI81">
        <v>0</v>
      </c>
      <c r="AJ81">
        <v>0</v>
      </c>
      <c r="AK81">
        <v>16.662039999999998</v>
      </c>
      <c r="AL81">
        <v>0</v>
      </c>
      <c r="AM81">
        <v>1.4314999999999998</v>
      </c>
      <c r="AN81">
        <v>0.59302999999999995</v>
      </c>
      <c r="AO81">
        <v>0</v>
      </c>
      <c r="AP81">
        <v>1.5721062785249276</v>
      </c>
      <c r="AQ81">
        <v>14.323529999999996</v>
      </c>
      <c r="AR81">
        <v>3.7257000000000002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509.92388233926295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9.3621050613496912</v>
      </c>
      <c r="L82">
        <v>193.99993971803599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2</v>
      </c>
      <c r="R82">
        <v>13.011714535901927</v>
      </c>
      <c r="S82">
        <v>8.1013809746954077</v>
      </c>
      <c r="T82">
        <v>0</v>
      </c>
      <c r="U82">
        <v>25.465493910690121</v>
      </c>
      <c r="V82">
        <v>5.5719734097421192</v>
      </c>
      <c r="W82">
        <v>10.68107930962343</v>
      </c>
      <c r="X82">
        <v>45.260594060715036</v>
      </c>
      <c r="Y82">
        <v>0</v>
      </c>
      <c r="Z82">
        <v>2.0007000000000001</v>
      </c>
      <c r="AA82">
        <v>0</v>
      </c>
      <c r="AB82">
        <v>0</v>
      </c>
      <c r="AC82">
        <v>2.9693199999999997</v>
      </c>
      <c r="AD82">
        <v>0</v>
      </c>
      <c r="AE82">
        <v>10.110796799999999</v>
      </c>
      <c r="AF82">
        <v>2.7224999999999997</v>
      </c>
      <c r="AG82">
        <v>0</v>
      </c>
      <c r="AH82">
        <v>20.337800000000005</v>
      </c>
      <c r="AI82">
        <v>0</v>
      </c>
      <c r="AJ82">
        <v>0</v>
      </c>
      <c r="AK82">
        <v>16.662039999999998</v>
      </c>
      <c r="AL82">
        <v>0</v>
      </c>
      <c r="AM82">
        <v>0</v>
      </c>
      <c r="AN82">
        <v>0.59302999999999995</v>
      </c>
      <c r="AO82">
        <v>0</v>
      </c>
      <c r="AP82">
        <v>1.5721062785249276</v>
      </c>
      <c r="AQ82">
        <v>14.323529999999996</v>
      </c>
      <c r="AR82">
        <v>3.7257000000000002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492.43630072268803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9.3621105078809119</v>
      </c>
      <c r="L83">
        <v>170.00211642030479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2</v>
      </c>
      <c r="R83">
        <v>13.010041032998565</v>
      </c>
      <c r="S83">
        <v>8.1013809746954077</v>
      </c>
      <c r="T83">
        <v>0</v>
      </c>
      <c r="U83">
        <v>25.465493910690121</v>
      </c>
      <c r="V83">
        <v>5.5709831029185874</v>
      </c>
      <c r="W83">
        <v>10.68107930962343</v>
      </c>
      <c r="X83">
        <v>45.260594060715036</v>
      </c>
      <c r="Y83">
        <v>0</v>
      </c>
      <c r="Z83">
        <v>2.0007000000000001</v>
      </c>
      <c r="AA83">
        <v>0</v>
      </c>
      <c r="AB83">
        <v>0</v>
      </c>
      <c r="AC83">
        <v>2.9693199999999997</v>
      </c>
      <c r="AD83">
        <v>0</v>
      </c>
      <c r="AE83">
        <v>5.0553984000000005</v>
      </c>
      <c r="AF83">
        <v>2.7224999999999997</v>
      </c>
      <c r="AG83">
        <v>0</v>
      </c>
      <c r="AH83">
        <v>10.168900000000002</v>
      </c>
      <c r="AI83">
        <v>0</v>
      </c>
      <c r="AJ83">
        <v>0</v>
      </c>
      <c r="AK83">
        <v>16.662039999999998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14.323529999999996</v>
      </c>
      <c r="AR83">
        <v>3.7257000000000002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452.81849409212998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9.3621105078809119</v>
      </c>
      <c r="L84">
        <v>170.00211642030479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2</v>
      </c>
      <c r="R84">
        <v>13.010041032998565</v>
      </c>
      <c r="S84">
        <v>8.1013809746954077</v>
      </c>
      <c r="T84">
        <v>0</v>
      </c>
      <c r="U84">
        <v>25.465493910690121</v>
      </c>
      <c r="V84">
        <v>5.5709831029185874</v>
      </c>
      <c r="W84">
        <v>10.68107930962343</v>
      </c>
      <c r="X84">
        <v>45.260594060715036</v>
      </c>
      <c r="Y84">
        <v>0</v>
      </c>
      <c r="Z84">
        <v>2.0007000000000001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2.7224999999999997</v>
      </c>
      <c r="AG84">
        <v>0</v>
      </c>
      <c r="AH84">
        <v>5.8108000000000022</v>
      </c>
      <c r="AI84">
        <v>0</v>
      </c>
      <c r="AJ84">
        <v>0</v>
      </c>
      <c r="AK84">
        <v>16.662039999999998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14.323529999999996</v>
      </c>
      <c r="AR84">
        <v>3.7257000000000002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445.49107409213002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9.3621105078809119</v>
      </c>
      <c r="L85">
        <v>106.00232702176605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2</v>
      </c>
      <c r="R85">
        <v>13.010041032998565</v>
      </c>
      <c r="S85">
        <v>8.1013809746954077</v>
      </c>
      <c r="T85">
        <v>0</v>
      </c>
      <c r="U85">
        <v>25.465493910690121</v>
      </c>
      <c r="V85">
        <v>5.5709831029185874</v>
      </c>
      <c r="W85">
        <v>10.6808</v>
      </c>
      <c r="X85">
        <v>45.262762212396623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0</v>
      </c>
      <c r="AI85">
        <v>0</v>
      </c>
      <c r="AJ85">
        <v>0</v>
      </c>
      <c r="AK85">
        <v>16.662039999999998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14.323529999999996</v>
      </c>
      <c r="AR85">
        <v>3.7257000000000002</v>
      </c>
      <c r="AS85">
        <v>1.6507999999999998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373.68167353564934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9.3621105078809119</v>
      </c>
      <c r="L86">
        <v>106.00232702176605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2</v>
      </c>
      <c r="R86">
        <v>13.010041032998565</v>
      </c>
      <c r="S86">
        <v>3</v>
      </c>
      <c r="T86">
        <v>0</v>
      </c>
      <c r="U86">
        <v>25.465493910690121</v>
      </c>
      <c r="V86">
        <v>5.5709831029185874</v>
      </c>
      <c r="W86">
        <v>10.6808</v>
      </c>
      <c r="X86">
        <v>45.262762212396623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0</v>
      </c>
      <c r="AI86">
        <v>0</v>
      </c>
      <c r="AJ86">
        <v>0</v>
      </c>
      <c r="AK86">
        <v>16.662039999999998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14.323529999999996</v>
      </c>
      <c r="AR86">
        <v>3.7257000000000002</v>
      </c>
      <c r="AS86">
        <v>1.6507999999999998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368.58029256095392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9.3622313777794002</v>
      </c>
      <c r="L87">
        <v>106.00232702176605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2</v>
      </c>
      <c r="R87">
        <v>13.010041032998565</v>
      </c>
      <c r="S87">
        <v>3</v>
      </c>
      <c r="T87">
        <v>0</v>
      </c>
      <c r="U87">
        <v>25.465493910690121</v>
      </c>
      <c r="V87">
        <v>5.5709831029185874</v>
      </c>
      <c r="W87">
        <v>10.6808</v>
      </c>
      <c r="X87">
        <v>45.262762212396623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0</v>
      </c>
      <c r="AI87">
        <v>0</v>
      </c>
      <c r="AJ87">
        <v>0</v>
      </c>
      <c r="AK87">
        <v>16.662039999999998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14.323529999999996</v>
      </c>
      <c r="AR87">
        <v>3.7257000000000002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369.81851343085242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4.0048952118708891</v>
      </c>
      <c r="L88">
        <v>106.00232702176605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2</v>
      </c>
      <c r="R88">
        <v>13.010041032998565</v>
      </c>
      <c r="S88">
        <v>3</v>
      </c>
      <c r="T88">
        <v>0</v>
      </c>
      <c r="U88">
        <v>25.465493910690121</v>
      </c>
      <c r="V88">
        <v>5.5709831029185874</v>
      </c>
      <c r="W88">
        <v>10.6808</v>
      </c>
      <c r="X88">
        <v>45.262762212396623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0</v>
      </c>
      <c r="AI88">
        <v>0</v>
      </c>
      <c r="AJ88">
        <v>0</v>
      </c>
      <c r="AK88">
        <v>16.662039999999998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14.323529999999996</v>
      </c>
      <c r="AR88">
        <v>3.7257000000000002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364.4611772649439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4.0048975957257351</v>
      </c>
      <c r="L89">
        <v>106.00232702176605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2</v>
      </c>
      <c r="R89">
        <v>13.010041032998565</v>
      </c>
      <c r="S89">
        <v>3</v>
      </c>
      <c r="T89">
        <v>0</v>
      </c>
      <c r="U89">
        <v>25.465493910690121</v>
      </c>
      <c r="V89">
        <v>5.5709831029185874</v>
      </c>
      <c r="W89">
        <v>10.6808</v>
      </c>
      <c r="X89">
        <v>45.262762212396623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0</v>
      </c>
      <c r="AI89">
        <v>0</v>
      </c>
      <c r="AJ89">
        <v>0</v>
      </c>
      <c r="AK89">
        <v>16.662039999999998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14.323529999999996</v>
      </c>
      <c r="AR89">
        <v>3.7257000000000002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364.46117964879875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4.0049274568847517</v>
      </c>
      <c r="L90">
        <v>106.00232702176605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2</v>
      </c>
      <c r="R90">
        <v>13.010041032998565</v>
      </c>
      <c r="S90">
        <v>3</v>
      </c>
      <c r="T90">
        <v>0</v>
      </c>
      <c r="U90">
        <v>25.465493910690121</v>
      </c>
      <c r="V90">
        <v>5.5709831029185874</v>
      </c>
      <c r="W90">
        <v>10.6808</v>
      </c>
      <c r="X90">
        <v>45.262762212396623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0</v>
      </c>
      <c r="AI90">
        <v>0</v>
      </c>
      <c r="AJ90">
        <v>0</v>
      </c>
      <c r="AK90">
        <v>16.662039999999998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14.323529999999996</v>
      </c>
      <c r="AR90">
        <v>3.7257000000000002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364.46120950995777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4.0049274568847517</v>
      </c>
      <c r="L91">
        <v>106.00232702176605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2</v>
      </c>
      <c r="R91">
        <v>13.010041032998565</v>
      </c>
      <c r="S91">
        <v>3</v>
      </c>
      <c r="T91">
        <v>0</v>
      </c>
      <c r="U91">
        <v>25.465493910690121</v>
      </c>
      <c r="V91">
        <v>5.5709831029185874</v>
      </c>
      <c r="W91">
        <v>10.6808</v>
      </c>
      <c r="X91">
        <v>45.262762212396623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16.662039999999998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14.323529999999996</v>
      </c>
      <c r="AR91">
        <v>5.4192000000000009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366.15470950995774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4.0048731345031978</v>
      </c>
      <c r="L92">
        <v>106.00232702176605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2</v>
      </c>
      <c r="R92">
        <v>13.010041032998565</v>
      </c>
      <c r="S92">
        <v>3</v>
      </c>
      <c r="T92">
        <v>0</v>
      </c>
      <c r="U92">
        <v>25.465493910690121</v>
      </c>
      <c r="V92">
        <v>5.5709831029185874</v>
      </c>
      <c r="W92">
        <v>10.6808</v>
      </c>
      <c r="X92">
        <v>45.262762212396623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16.662039999999998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14.323529999999996</v>
      </c>
      <c r="AR92">
        <v>5.4192000000000009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366.15465518757617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4.0049180327868852</v>
      </c>
      <c r="L93">
        <v>106.00232702176605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2</v>
      </c>
      <c r="R93">
        <v>3.0792502857142856</v>
      </c>
      <c r="S93">
        <v>3</v>
      </c>
      <c r="T93">
        <v>0</v>
      </c>
      <c r="U93">
        <v>25.465493910690121</v>
      </c>
      <c r="V93">
        <v>1.9975816283924843</v>
      </c>
      <c r="W93">
        <v>10.6808</v>
      </c>
      <c r="X93">
        <v>45.262762212396623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16.662039999999998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14.323529999999996</v>
      </c>
      <c r="AR93">
        <v>5.4192000000000009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352.65050786404953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4.0049180327868852</v>
      </c>
      <c r="L94">
        <v>106.00232702176605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2</v>
      </c>
      <c r="R94">
        <v>2.9962163362410781</v>
      </c>
      <c r="S94">
        <v>3</v>
      </c>
      <c r="T94">
        <v>0</v>
      </c>
      <c r="U94">
        <v>25.465493910690121</v>
      </c>
      <c r="V94">
        <v>1.9975816283924843</v>
      </c>
      <c r="W94">
        <v>10.6808</v>
      </c>
      <c r="X94">
        <v>45.262762212396623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16.662039999999998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14.323529999999996</v>
      </c>
      <c r="AR94">
        <v>5.4192000000000009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352.56747391457628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4.0049180327868852</v>
      </c>
      <c r="L95">
        <v>106.00232702176605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2</v>
      </c>
      <c r="R95">
        <v>2.9963396537510296</v>
      </c>
      <c r="S95">
        <v>3</v>
      </c>
      <c r="T95">
        <v>0</v>
      </c>
      <c r="U95">
        <v>25.465493910690121</v>
      </c>
      <c r="V95">
        <v>2.0690118088531184</v>
      </c>
      <c r="W95">
        <v>2.9963581769436991</v>
      </c>
      <c r="X95">
        <v>9.9978418678454037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16.662039999999998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14.323529999999996</v>
      </c>
      <c r="AR95">
        <v>3.387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304.93496524493929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4.0049180327868852</v>
      </c>
      <c r="L96">
        <v>106.00232702176605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2</v>
      </c>
      <c r="R96">
        <v>2.9963396537510296</v>
      </c>
      <c r="S96">
        <v>3</v>
      </c>
      <c r="T96">
        <v>0</v>
      </c>
      <c r="U96">
        <v>25.465493910690121</v>
      </c>
      <c r="V96">
        <v>1.9958419958419957</v>
      </c>
      <c r="W96">
        <v>2.9963581769436991</v>
      </c>
      <c r="X96">
        <v>9.9978418678454037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16.662039999999998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14.323529999999996</v>
      </c>
      <c r="AR96">
        <v>3.387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304.86179543192821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4.0049180327868852</v>
      </c>
      <c r="L97">
        <v>106.00232702176605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2</v>
      </c>
      <c r="R97">
        <v>2.9963396537510296</v>
      </c>
      <c r="S97">
        <v>3</v>
      </c>
      <c r="T97">
        <v>0</v>
      </c>
      <c r="U97">
        <v>25.465493910690121</v>
      </c>
      <c r="V97">
        <v>1.9958419958419957</v>
      </c>
      <c r="W97">
        <v>2.9963581769436991</v>
      </c>
      <c r="X97">
        <v>9.996979865771813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16.662039999999998</v>
      </c>
      <c r="AL97">
        <v>0</v>
      </c>
      <c r="AM97">
        <v>0</v>
      </c>
      <c r="AN97">
        <v>0.59302999999999995</v>
      </c>
      <c r="AO97">
        <v>0</v>
      </c>
      <c r="AP97">
        <v>1.1790797088936957</v>
      </c>
      <c r="AQ97">
        <v>14.323529999999996</v>
      </c>
      <c r="AR97">
        <v>2.7096000000000009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304.18353342985466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4.0049180327868852</v>
      </c>
      <c r="L98">
        <v>106.00232702176605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2</v>
      </c>
      <c r="R98">
        <v>2.9963396537510296</v>
      </c>
      <c r="S98">
        <v>3</v>
      </c>
      <c r="T98">
        <v>0</v>
      </c>
      <c r="U98">
        <v>25.465493910690121</v>
      </c>
      <c r="V98">
        <v>1.9958419958419957</v>
      </c>
      <c r="W98">
        <v>2.9963581769436991</v>
      </c>
      <c r="X98">
        <v>9.9980183304433972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16.662039999999998</v>
      </c>
      <c r="AL98">
        <v>0</v>
      </c>
      <c r="AM98">
        <v>0</v>
      </c>
      <c r="AN98">
        <v>0.59302999999999995</v>
      </c>
      <c r="AO98">
        <v>0</v>
      </c>
      <c r="AP98">
        <v>1.1790797088936957</v>
      </c>
      <c r="AQ98">
        <v>14.323529999999996</v>
      </c>
      <c r="AR98">
        <v>2.7096000000000009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304.59727189452627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0.17110562318054029</v>
      </c>
      <c r="L99">
        <f t="shared" si="2"/>
        <v>3.4427501932727074</v>
      </c>
      <c r="M99">
        <f t="shared" si="2"/>
        <v>0.67720333924788878</v>
      </c>
      <c r="N99">
        <f t="shared" si="2"/>
        <v>0.86961324604975054</v>
      </c>
      <c r="O99">
        <f t="shared" si="2"/>
        <v>0</v>
      </c>
      <c r="P99">
        <f t="shared" si="2"/>
        <v>0.90829329982166329</v>
      </c>
      <c r="Q99">
        <f t="shared" si="2"/>
        <v>6.9036622970738801E-2</v>
      </c>
      <c r="R99">
        <f t="shared" si="2"/>
        <v>0.22561284223353431</v>
      </c>
      <c r="S99">
        <f t="shared" si="2"/>
        <v>0.13408862836280994</v>
      </c>
      <c r="T99">
        <f t="shared" si="2"/>
        <v>0</v>
      </c>
      <c r="U99">
        <f t="shared" si="2"/>
        <v>0.61331916461294722</v>
      </c>
      <c r="V99">
        <f t="shared" si="2"/>
        <v>0.10222433855437631</v>
      </c>
      <c r="W99">
        <f t="shared" si="2"/>
        <v>0.20254815939011908</v>
      </c>
      <c r="X99">
        <f t="shared" si="2"/>
        <v>0.83886543379000866</v>
      </c>
      <c r="Y99">
        <f t="shared" si="2"/>
        <v>0</v>
      </c>
      <c r="Z99">
        <f t="shared" si="2"/>
        <v>1.5342750000000007E-2</v>
      </c>
      <c r="AA99">
        <f t="shared" si="2"/>
        <v>2.7867047902670007E-2</v>
      </c>
      <c r="AB99">
        <f t="shared" si="2"/>
        <v>5.304321E-2</v>
      </c>
      <c r="AC99">
        <f t="shared" si="2"/>
        <v>3.8054179999999993E-2</v>
      </c>
      <c r="AD99">
        <f t="shared" si="2"/>
        <v>3.5064124200000005E-2</v>
      </c>
      <c r="AE99">
        <f t="shared" si="2"/>
        <v>0.11374646400000002</v>
      </c>
      <c r="AF99">
        <f t="shared" si="2"/>
        <v>7.2448750000000034E-2</v>
      </c>
      <c r="AG99">
        <f t="shared" si="2"/>
        <v>0</v>
      </c>
      <c r="AH99">
        <f t="shared" si="2"/>
        <v>0.2149996000000001</v>
      </c>
      <c r="AI99">
        <f t="shared" si="2"/>
        <v>1.6222399199999994E-2</v>
      </c>
      <c r="AJ99">
        <f t="shared" si="2"/>
        <v>0</v>
      </c>
      <c r="AK99">
        <f t="shared" si="2"/>
        <v>0.39988895999999974</v>
      </c>
      <c r="AL99">
        <f t="shared" si="2"/>
        <v>0</v>
      </c>
      <c r="AM99">
        <f t="shared" si="2"/>
        <v>1.6356727999999997E-2</v>
      </c>
      <c r="AN99">
        <f t="shared" si="2"/>
        <v>1.4232719999999982E-2</v>
      </c>
      <c r="AO99">
        <f t="shared" si="2"/>
        <v>0</v>
      </c>
      <c r="AP99">
        <f t="shared" si="2"/>
        <v>2.853372895522744E-2</v>
      </c>
      <c r="AQ99">
        <f t="shared" si="2"/>
        <v>0.14555490000000001</v>
      </c>
      <c r="AR99">
        <f t="shared" si="2"/>
        <v>8.8570049999999956E-2</v>
      </c>
      <c r="AS99">
        <f t="shared" si="2"/>
        <v>7.0447890000000027E-2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9.6050343937449831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15.000025000000001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15.000025000000001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15.000025000000001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15.000025000000001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15.000025000000001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14.974848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14.974848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14.053659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14.053659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0.35975771425000075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0.35975771425000075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269.16000000000003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3.84</v>
      </c>
      <c r="R3" s="196">
        <v>6.73</v>
      </c>
      <c r="S3" s="196">
        <v>0</v>
      </c>
      <c r="T3" s="196">
        <v>0</v>
      </c>
      <c r="U3" s="196">
        <v>59.7</v>
      </c>
      <c r="V3" s="196">
        <v>2.89</v>
      </c>
      <c r="W3" s="196">
        <v>4.8099999999999996</v>
      </c>
      <c r="X3" s="196">
        <v>14.42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57.68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269.16000000000003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3.84</v>
      </c>
      <c r="R4" s="196">
        <v>6.73</v>
      </c>
      <c r="S4" s="196">
        <v>0</v>
      </c>
      <c r="T4" s="196">
        <v>0</v>
      </c>
      <c r="U4" s="196">
        <v>59.71</v>
      </c>
      <c r="V4" s="196">
        <v>2.89</v>
      </c>
      <c r="W4" s="196">
        <v>4.8099999999999996</v>
      </c>
      <c r="X4" s="196">
        <v>14.42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57.68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269.16000000000003</v>
      </c>
      <c r="L5" s="196">
        <v>0.96</v>
      </c>
      <c r="M5" s="196">
        <v>34.14</v>
      </c>
      <c r="N5" s="196">
        <v>28.84</v>
      </c>
      <c r="O5" s="196">
        <v>70.45</v>
      </c>
      <c r="P5" s="196">
        <v>23.44</v>
      </c>
      <c r="Q5" s="196">
        <v>3.84</v>
      </c>
      <c r="R5" s="196">
        <v>6.73</v>
      </c>
      <c r="S5" s="196">
        <v>0</v>
      </c>
      <c r="T5" s="196">
        <v>0</v>
      </c>
      <c r="U5" s="196">
        <v>59.71</v>
      </c>
      <c r="V5" s="196">
        <v>2.89</v>
      </c>
      <c r="W5" s="196">
        <v>4.8099999999999996</v>
      </c>
      <c r="X5" s="196">
        <v>14.42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57.68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269.16000000000003</v>
      </c>
      <c r="L6" s="196">
        <v>0.96</v>
      </c>
      <c r="M6" s="196">
        <v>28.84</v>
      </c>
      <c r="N6" s="196">
        <v>28.84</v>
      </c>
      <c r="O6" s="196">
        <v>70.45</v>
      </c>
      <c r="P6" s="196">
        <v>23.44</v>
      </c>
      <c r="Q6" s="196">
        <v>3.84</v>
      </c>
      <c r="R6" s="196">
        <v>6.73</v>
      </c>
      <c r="S6" s="196">
        <v>0</v>
      </c>
      <c r="T6" s="196">
        <v>0</v>
      </c>
      <c r="U6" s="196">
        <v>59.71</v>
      </c>
      <c r="V6" s="196">
        <v>2.89</v>
      </c>
      <c r="W6" s="196">
        <v>4.8099999999999996</v>
      </c>
      <c r="X6" s="196">
        <v>14.42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57.68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269.16000000000003</v>
      </c>
      <c r="L7" s="196">
        <v>0.96</v>
      </c>
      <c r="M7" s="196">
        <v>28.84</v>
      </c>
      <c r="N7" s="196">
        <v>28.84</v>
      </c>
      <c r="O7" s="196">
        <v>50.64</v>
      </c>
      <c r="P7" s="196">
        <v>15.38</v>
      </c>
      <c r="Q7" s="196">
        <v>3.84</v>
      </c>
      <c r="R7" s="196">
        <v>6.73</v>
      </c>
      <c r="S7" s="196">
        <v>0</v>
      </c>
      <c r="T7" s="196">
        <v>0</v>
      </c>
      <c r="U7" s="196">
        <v>59.71</v>
      </c>
      <c r="V7" s="196">
        <v>2.89</v>
      </c>
      <c r="W7" s="196">
        <v>4.8099999999999996</v>
      </c>
      <c r="X7" s="196">
        <v>14.42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57.68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269.16000000000003</v>
      </c>
      <c r="L8" s="196">
        <v>0.96</v>
      </c>
      <c r="M8" s="196">
        <v>28.84</v>
      </c>
      <c r="N8" s="196">
        <v>28.84</v>
      </c>
      <c r="O8" s="196">
        <v>30.54</v>
      </c>
      <c r="P8" s="196">
        <v>15.38</v>
      </c>
      <c r="Q8" s="196">
        <v>3.84</v>
      </c>
      <c r="R8" s="196">
        <v>6.73</v>
      </c>
      <c r="S8" s="196">
        <v>0</v>
      </c>
      <c r="T8" s="196">
        <v>0</v>
      </c>
      <c r="U8" s="196">
        <v>59.71</v>
      </c>
      <c r="V8" s="196">
        <v>2.89</v>
      </c>
      <c r="W8" s="196">
        <v>4.8099999999999996</v>
      </c>
      <c r="X8" s="196">
        <v>14.42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57.68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269.16000000000003</v>
      </c>
      <c r="L9" s="196">
        <v>0.96</v>
      </c>
      <c r="M9" s="196">
        <v>28.84</v>
      </c>
      <c r="N9" s="196">
        <v>28.84</v>
      </c>
      <c r="O9" s="196">
        <v>28.84</v>
      </c>
      <c r="P9" s="196">
        <v>15.38</v>
      </c>
      <c r="Q9" s="196">
        <v>3.84</v>
      </c>
      <c r="R9" s="196">
        <v>6.73</v>
      </c>
      <c r="S9" s="196">
        <v>0</v>
      </c>
      <c r="T9" s="196">
        <v>0</v>
      </c>
      <c r="U9" s="196">
        <v>59.71</v>
      </c>
      <c r="V9" s="196">
        <v>2.89</v>
      </c>
      <c r="W9" s="196">
        <v>4.8099999999999996</v>
      </c>
      <c r="X9" s="196">
        <v>14.42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269.16000000000003</v>
      </c>
      <c r="L10" s="196">
        <v>0.96</v>
      </c>
      <c r="M10" s="196">
        <v>28.84</v>
      </c>
      <c r="N10" s="196">
        <v>28.84</v>
      </c>
      <c r="O10" s="196">
        <v>28.84</v>
      </c>
      <c r="P10" s="196">
        <v>15.38</v>
      </c>
      <c r="Q10" s="196">
        <v>3.84</v>
      </c>
      <c r="R10" s="196">
        <v>6.73</v>
      </c>
      <c r="S10" s="196">
        <v>0</v>
      </c>
      <c r="T10" s="196">
        <v>0</v>
      </c>
      <c r="U10" s="196">
        <v>59.71</v>
      </c>
      <c r="V10" s="196">
        <v>2.89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269.16000000000003</v>
      </c>
      <c r="L11" s="196">
        <v>0.96</v>
      </c>
      <c r="M11" s="196">
        <v>28.84</v>
      </c>
      <c r="N11" s="196">
        <v>28.84</v>
      </c>
      <c r="O11" s="196">
        <v>28.84</v>
      </c>
      <c r="P11" s="196">
        <v>15.38</v>
      </c>
      <c r="Q11" s="196">
        <v>3.84</v>
      </c>
      <c r="R11" s="196">
        <v>6.73</v>
      </c>
      <c r="S11" s="196">
        <v>0</v>
      </c>
      <c r="T11" s="196">
        <v>0</v>
      </c>
      <c r="U11" s="196">
        <v>59.71</v>
      </c>
      <c r="V11" s="196">
        <v>2.89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269.16000000000003</v>
      </c>
      <c r="L12" s="196">
        <v>0.96</v>
      </c>
      <c r="M12" s="196">
        <v>28.84</v>
      </c>
      <c r="N12" s="196">
        <v>28.84</v>
      </c>
      <c r="O12" s="196">
        <v>28.84</v>
      </c>
      <c r="P12" s="196">
        <v>15.38</v>
      </c>
      <c r="Q12" s="196">
        <v>3.84</v>
      </c>
      <c r="R12" s="196">
        <v>6.73</v>
      </c>
      <c r="S12" s="196">
        <v>0</v>
      </c>
      <c r="T12" s="196">
        <v>0</v>
      </c>
      <c r="U12" s="196">
        <v>59.71</v>
      </c>
      <c r="V12" s="196">
        <v>2.89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269.16000000000003</v>
      </c>
      <c r="L13" s="196">
        <v>0.96</v>
      </c>
      <c r="M13" s="196">
        <v>28.84</v>
      </c>
      <c r="N13" s="196">
        <v>28.84</v>
      </c>
      <c r="O13" s="196">
        <v>28.84</v>
      </c>
      <c r="P13" s="196">
        <v>15.38</v>
      </c>
      <c r="Q13" s="196">
        <v>3.84</v>
      </c>
      <c r="R13" s="196">
        <v>6.73</v>
      </c>
      <c r="S13" s="196">
        <v>0</v>
      </c>
      <c r="T13" s="196">
        <v>0</v>
      </c>
      <c r="U13" s="196">
        <v>59.71</v>
      </c>
      <c r="V13" s="196">
        <v>2.89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57.68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269.16000000000003</v>
      </c>
      <c r="L14" s="196">
        <v>0.96</v>
      </c>
      <c r="M14" s="196">
        <v>28.84</v>
      </c>
      <c r="N14" s="196">
        <v>28.84</v>
      </c>
      <c r="O14" s="196">
        <v>28.84</v>
      </c>
      <c r="P14" s="196">
        <v>15.38</v>
      </c>
      <c r="Q14" s="196">
        <v>3.84</v>
      </c>
      <c r="R14" s="196">
        <v>6.73</v>
      </c>
      <c r="S14" s="196">
        <v>0</v>
      </c>
      <c r="T14" s="196">
        <v>0</v>
      </c>
      <c r="U14" s="196">
        <v>59.71</v>
      </c>
      <c r="V14" s="196">
        <v>2.89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57.68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269.16000000000003</v>
      </c>
      <c r="L15" s="196">
        <v>0.96</v>
      </c>
      <c r="M15" s="196">
        <v>28.84</v>
      </c>
      <c r="N15" s="196">
        <v>28.84</v>
      </c>
      <c r="O15" s="196">
        <v>28.84</v>
      </c>
      <c r="P15" s="196">
        <v>23.44</v>
      </c>
      <c r="Q15" s="196">
        <v>3.84</v>
      </c>
      <c r="R15" s="196">
        <v>6.73</v>
      </c>
      <c r="S15" s="196">
        <v>0</v>
      </c>
      <c r="T15" s="196">
        <v>0</v>
      </c>
      <c r="U15" s="196">
        <v>59.71</v>
      </c>
      <c r="V15" s="196">
        <v>2.89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57.68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269.16000000000003</v>
      </c>
      <c r="L16" s="196">
        <v>0.96</v>
      </c>
      <c r="M16" s="196">
        <v>28.84</v>
      </c>
      <c r="N16" s="196">
        <v>28.84</v>
      </c>
      <c r="O16" s="196">
        <v>28.84</v>
      </c>
      <c r="P16" s="196">
        <v>23.44</v>
      </c>
      <c r="Q16" s="196">
        <v>3.84</v>
      </c>
      <c r="R16" s="196">
        <v>6.73</v>
      </c>
      <c r="S16" s="196">
        <v>0</v>
      </c>
      <c r="T16" s="196">
        <v>0</v>
      </c>
      <c r="U16" s="196">
        <v>59.71</v>
      </c>
      <c r="V16" s="196">
        <v>2.89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57.68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269.16000000000003</v>
      </c>
      <c r="L17" s="196">
        <v>0.96</v>
      </c>
      <c r="M17" s="196">
        <v>28.84</v>
      </c>
      <c r="N17" s="196">
        <v>28.84</v>
      </c>
      <c r="O17" s="196">
        <v>28.84</v>
      </c>
      <c r="P17" s="196">
        <v>23.44</v>
      </c>
      <c r="Q17" s="196">
        <v>3.84</v>
      </c>
      <c r="R17" s="196">
        <v>6.73</v>
      </c>
      <c r="S17" s="196">
        <v>0</v>
      </c>
      <c r="T17" s="196">
        <v>0</v>
      </c>
      <c r="U17" s="196">
        <v>59.71</v>
      </c>
      <c r="V17" s="196">
        <v>2.89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57.68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269.16000000000003</v>
      </c>
      <c r="L18" s="196">
        <v>0.96</v>
      </c>
      <c r="M18" s="196">
        <v>28.84</v>
      </c>
      <c r="N18" s="196">
        <v>28.84</v>
      </c>
      <c r="O18" s="196">
        <v>28.84</v>
      </c>
      <c r="P18" s="196">
        <v>23.44</v>
      </c>
      <c r="Q18" s="196">
        <v>3.84</v>
      </c>
      <c r="R18" s="196">
        <v>6.73</v>
      </c>
      <c r="S18" s="196">
        <v>0</v>
      </c>
      <c r="T18" s="196">
        <v>0</v>
      </c>
      <c r="U18" s="196">
        <v>59.71</v>
      </c>
      <c r="V18" s="196">
        <v>2.89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57.68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269.16000000000003</v>
      </c>
      <c r="L19" s="196">
        <v>0.96</v>
      </c>
      <c r="M19" s="196">
        <v>55.83</v>
      </c>
      <c r="N19" s="196">
        <v>49.38</v>
      </c>
      <c r="O19" s="196">
        <v>64.37</v>
      </c>
      <c r="P19" s="196">
        <v>23.44</v>
      </c>
      <c r="Q19" s="196">
        <v>3.84</v>
      </c>
      <c r="R19" s="196">
        <v>6.73</v>
      </c>
      <c r="S19" s="196">
        <v>0</v>
      </c>
      <c r="T19" s="196">
        <v>0</v>
      </c>
      <c r="U19" s="196">
        <v>59.71</v>
      </c>
      <c r="V19" s="196">
        <v>2.89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57.68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269.16000000000003</v>
      </c>
      <c r="L20" s="196">
        <v>0.96</v>
      </c>
      <c r="M20" s="196">
        <v>61.3</v>
      </c>
      <c r="N20" s="196">
        <v>49.87</v>
      </c>
      <c r="O20" s="196">
        <v>70.45</v>
      </c>
      <c r="P20" s="196">
        <v>23.44</v>
      </c>
      <c r="Q20" s="196">
        <v>3.84</v>
      </c>
      <c r="R20" s="196">
        <v>6.73</v>
      </c>
      <c r="S20" s="196">
        <v>0</v>
      </c>
      <c r="T20" s="196">
        <v>0</v>
      </c>
      <c r="U20" s="196">
        <v>59.71</v>
      </c>
      <c r="V20" s="196">
        <v>2.89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57.68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269.16000000000003</v>
      </c>
      <c r="L21" s="196">
        <v>0.96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3.84</v>
      </c>
      <c r="R21" s="196">
        <v>6.73</v>
      </c>
      <c r="S21" s="196">
        <v>0</v>
      </c>
      <c r="T21" s="196">
        <v>0</v>
      </c>
      <c r="U21" s="196">
        <v>59.71</v>
      </c>
      <c r="V21" s="196">
        <v>2.89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57.68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269.16000000000003</v>
      </c>
      <c r="L22" s="196">
        <v>0.96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3.84</v>
      </c>
      <c r="R22" s="196">
        <v>6.73</v>
      </c>
      <c r="S22" s="196">
        <v>0</v>
      </c>
      <c r="T22" s="196">
        <v>0</v>
      </c>
      <c r="U22" s="196">
        <v>59.71</v>
      </c>
      <c r="V22" s="196">
        <v>2.89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57.68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269.16000000000003</v>
      </c>
      <c r="L23" s="196">
        <v>0.96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3.84</v>
      </c>
      <c r="R23" s="196">
        <v>6.73</v>
      </c>
      <c r="S23" s="196">
        <v>0</v>
      </c>
      <c r="T23" s="196">
        <v>0</v>
      </c>
      <c r="U23" s="196">
        <v>59.71</v>
      </c>
      <c r="V23" s="196">
        <v>2.89</v>
      </c>
      <c r="W23" s="196">
        <v>14.69</v>
      </c>
      <c r="X23" s="196">
        <v>52.87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57.68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269.16000000000003</v>
      </c>
      <c r="L24" s="196">
        <v>0.96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3.84</v>
      </c>
      <c r="R24" s="196">
        <v>6.73</v>
      </c>
      <c r="S24" s="196">
        <v>0</v>
      </c>
      <c r="T24" s="196">
        <v>0</v>
      </c>
      <c r="U24" s="196">
        <v>59.71</v>
      </c>
      <c r="V24" s="196">
        <v>2.89</v>
      </c>
      <c r="W24" s="196">
        <v>14.69</v>
      </c>
      <c r="X24" s="196">
        <v>62.28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105.75</v>
      </c>
      <c r="AQ24" s="196">
        <v>14.42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269.16000000000003</v>
      </c>
      <c r="L25" s="196">
        <v>0.96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3.84</v>
      </c>
      <c r="R25" s="196">
        <v>13.53</v>
      </c>
      <c r="S25" s="196">
        <v>0</v>
      </c>
      <c r="T25" s="196">
        <v>0</v>
      </c>
      <c r="U25" s="196">
        <v>59.71</v>
      </c>
      <c r="V25" s="196">
        <v>6.97</v>
      </c>
      <c r="W25" s="196">
        <v>14.69</v>
      </c>
      <c r="X25" s="196">
        <v>62.29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336.45</v>
      </c>
      <c r="L26" s="196">
        <v>0.96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3.84</v>
      </c>
      <c r="R26" s="196">
        <v>17.899999999999999</v>
      </c>
      <c r="S26" s="196">
        <v>0</v>
      </c>
      <c r="T26" s="196">
        <v>0</v>
      </c>
      <c r="U26" s="196">
        <v>59.71</v>
      </c>
      <c r="V26" s="196">
        <v>7.66</v>
      </c>
      <c r="W26" s="196">
        <v>14.69</v>
      </c>
      <c r="X26" s="196">
        <v>62.29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432.58</v>
      </c>
      <c r="L27" s="196">
        <v>0.96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3.84</v>
      </c>
      <c r="R27" s="196">
        <v>17.899999999999999</v>
      </c>
      <c r="S27" s="196">
        <v>0</v>
      </c>
      <c r="T27" s="196">
        <v>0</v>
      </c>
      <c r="U27" s="196">
        <v>59.71</v>
      </c>
      <c r="V27" s="196">
        <v>7.66</v>
      </c>
      <c r="W27" s="196">
        <v>14.69</v>
      </c>
      <c r="X27" s="196">
        <v>59.23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442.19</v>
      </c>
      <c r="L28" s="196">
        <v>0.96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3.84</v>
      </c>
      <c r="R28" s="196">
        <v>17.899999999999999</v>
      </c>
      <c r="S28" s="196">
        <v>0</v>
      </c>
      <c r="T28" s="196">
        <v>0</v>
      </c>
      <c r="U28" s="196">
        <v>59.71</v>
      </c>
      <c r="V28" s="196">
        <v>7.66</v>
      </c>
      <c r="W28" s="196">
        <v>14.69</v>
      </c>
      <c r="X28" s="196">
        <v>62.28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1.47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451.81</v>
      </c>
      <c r="L29" s="196">
        <v>0.96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3.84</v>
      </c>
      <c r="R29" s="196">
        <v>17.899999999999999</v>
      </c>
      <c r="S29" s="196">
        <v>0</v>
      </c>
      <c r="T29" s="196">
        <v>0</v>
      </c>
      <c r="U29" s="196">
        <v>59.71</v>
      </c>
      <c r="V29" s="196">
        <v>7.66</v>
      </c>
      <c r="W29" s="196">
        <v>14.69</v>
      </c>
      <c r="X29" s="196">
        <v>62.28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38.090000000000003</v>
      </c>
      <c r="AR29" s="196">
        <v>5.3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451.81</v>
      </c>
      <c r="L30" s="196">
        <v>0.96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3.84</v>
      </c>
      <c r="R30" s="196">
        <v>17.899999999999999</v>
      </c>
      <c r="S30" s="196">
        <v>0</v>
      </c>
      <c r="T30" s="196">
        <v>0</v>
      </c>
      <c r="U30" s="196">
        <v>59.71</v>
      </c>
      <c r="V30" s="196">
        <v>7.66</v>
      </c>
      <c r="W30" s="196">
        <v>14.69</v>
      </c>
      <c r="X30" s="196">
        <v>62.28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38.090000000000003</v>
      </c>
      <c r="AR30" s="196">
        <v>15.28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451.81</v>
      </c>
      <c r="L31" s="196">
        <v>0.96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3.84</v>
      </c>
      <c r="R31" s="196">
        <v>17.41</v>
      </c>
      <c r="S31" s="196">
        <v>0</v>
      </c>
      <c r="T31" s="196">
        <v>0</v>
      </c>
      <c r="U31" s="196">
        <v>59.71</v>
      </c>
      <c r="V31" s="196">
        <v>7.66</v>
      </c>
      <c r="W31" s="196">
        <v>14.69</v>
      </c>
      <c r="X31" s="196">
        <v>62.28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38.090000000000003</v>
      </c>
      <c r="AR31" s="196">
        <v>27.67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451.81</v>
      </c>
      <c r="L32" s="196">
        <v>0.96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3.84</v>
      </c>
      <c r="R32" s="196">
        <v>17.899999999999999</v>
      </c>
      <c r="S32" s="196">
        <v>0</v>
      </c>
      <c r="T32" s="196">
        <v>0</v>
      </c>
      <c r="U32" s="196">
        <v>59.71</v>
      </c>
      <c r="V32" s="196">
        <v>7.66</v>
      </c>
      <c r="W32" s="196">
        <v>14.69</v>
      </c>
      <c r="X32" s="196">
        <v>62.28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38.090000000000003</v>
      </c>
      <c r="AR32" s="196">
        <v>38.4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489.9</v>
      </c>
      <c r="L33" s="196">
        <v>0.96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3.84</v>
      </c>
      <c r="R33" s="196">
        <v>17.899999999999999</v>
      </c>
      <c r="S33" s="196">
        <v>0</v>
      </c>
      <c r="T33" s="196">
        <v>0</v>
      </c>
      <c r="U33" s="196">
        <v>59.71</v>
      </c>
      <c r="V33" s="196">
        <v>7.66</v>
      </c>
      <c r="W33" s="196">
        <v>14.69</v>
      </c>
      <c r="X33" s="196">
        <v>62.28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82.25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38.090000000000003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489.9</v>
      </c>
      <c r="L34" s="196">
        <v>0.96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3.84</v>
      </c>
      <c r="R34" s="196">
        <v>17.899999999999999</v>
      </c>
      <c r="S34" s="196">
        <v>0</v>
      </c>
      <c r="T34" s="196">
        <v>0</v>
      </c>
      <c r="U34" s="196">
        <v>59.71</v>
      </c>
      <c r="V34" s="196">
        <v>7.66</v>
      </c>
      <c r="W34" s="196">
        <v>14.69</v>
      </c>
      <c r="X34" s="196">
        <v>62.28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82.25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38.090000000000003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489.9</v>
      </c>
      <c r="L35" s="196">
        <v>0.96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3.84</v>
      </c>
      <c r="R35" s="196">
        <v>17.899999999999999</v>
      </c>
      <c r="S35" s="196">
        <v>0</v>
      </c>
      <c r="T35" s="196">
        <v>0</v>
      </c>
      <c r="U35" s="196">
        <v>59.71</v>
      </c>
      <c r="V35" s="196">
        <v>7.66</v>
      </c>
      <c r="W35" s="196">
        <v>14.69</v>
      </c>
      <c r="X35" s="196">
        <v>62.28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38.090000000000003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489.9</v>
      </c>
      <c r="L36" s="196">
        <v>0.96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3.85</v>
      </c>
      <c r="R36" s="196">
        <v>17.899999999999999</v>
      </c>
      <c r="S36" s="196">
        <v>0</v>
      </c>
      <c r="T36" s="196">
        <v>0</v>
      </c>
      <c r="U36" s="196">
        <v>59.71</v>
      </c>
      <c r="V36" s="196">
        <v>7.66</v>
      </c>
      <c r="W36" s="196">
        <v>14.69</v>
      </c>
      <c r="X36" s="196">
        <v>62.28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38.090000000000003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489.9</v>
      </c>
      <c r="L37" s="196">
        <v>4.8099999999999996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4.6100000000000003</v>
      </c>
      <c r="R37" s="196">
        <v>17.899999999999999</v>
      </c>
      <c r="S37" s="196">
        <v>0</v>
      </c>
      <c r="T37" s="196">
        <v>0</v>
      </c>
      <c r="U37" s="196">
        <v>59.71</v>
      </c>
      <c r="V37" s="196">
        <v>7.66</v>
      </c>
      <c r="W37" s="196">
        <v>14.69</v>
      </c>
      <c r="X37" s="196">
        <v>62.28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38.090000000000003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489.9</v>
      </c>
      <c r="L38" s="196">
        <v>4.8099999999999996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4.6100000000000003</v>
      </c>
      <c r="R38" s="196">
        <v>17.899999999999999</v>
      </c>
      <c r="S38" s="196">
        <v>0</v>
      </c>
      <c r="T38" s="196">
        <v>0</v>
      </c>
      <c r="U38" s="196">
        <v>59.71</v>
      </c>
      <c r="V38" s="196">
        <v>7.66</v>
      </c>
      <c r="W38" s="196">
        <v>14.69</v>
      </c>
      <c r="X38" s="196">
        <v>62.28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38.090000000000003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489.9</v>
      </c>
      <c r="L39" s="196">
        <v>4.8099999999999996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4.6100000000000003</v>
      </c>
      <c r="R39" s="196">
        <v>17.899999999999999</v>
      </c>
      <c r="S39" s="196">
        <v>0</v>
      </c>
      <c r="T39" s="196">
        <v>0</v>
      </c>
      <c r="U39" s="196">
        <v>59.19</v>
      </c>
      <c r="V39" s="196">
        <v>7.66</v>
      </c>
      <c r="W39" s="196">
        <v>14.69</v>
      </c>
      <c r="X39" s="196">
        <v>62.28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38.090000000000003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489.9</v>
      </c>
      <c r="L40" s="196">
        <v>4.8099999999999996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4.6100000000000003</v>
      </c>
      <c r="R40" s="196">
        <v>17.899999999999999</v>
      </c>
      <c r="S40" s="196">
        <v>0</v>
      </c>
      <c r="T40" s="196">
        <v>0</v>
      </c>
      <c r="U40" s="196">
        <v>59.19</v>
      </c>
      <c r="V40" s="196">
        <v>7.66</v>
      </c>
      <c r="W40" s="196">
        <v>14.69</v>
      </c>
      <c r="X40" s="196">
        <v>62.28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38.090000000000003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489.9</v>
      </c>
      <c r="L41" s="196">
        <v>4.8099999999999996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4.6100000000000003</v>
      </c>
      <c r="R41" s="196">
        <v>17.899999999999999</v>
      </c>
      <c r="S41" s="196">
        <v>0</v>
      </c>
      <c r="T41" s="196">
        <v>0</v>
      </c>
      <c r="U41" s="196">
        <v>59.19</v>
      </c>
      <c r="V41" s="196">
        <v>7.66</v>
      </c>
      <c r="W41" s="196">
        <v>14.69</v>
      </c>
      <c r="X41" s="196">
        <v>62.28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38.090000000000003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491.24</v>
      </c>
      <c r="L42" s="196">
        <v>4.8099999999999996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4.6100000000000003</v>
      </c>
      <c r="R42" s="196">
        <v>17.899999999999999</v>
      </c>
      <c r="S42" s="196">
        <v>0</v>
      </c>
      <c r="T42" s="196">
        <v>0</v>
      </c>
      <c r="U42" s="196">
        <v>59.19</v>
      </c>
      <c r="V42" s="196">
        <v>7.66</v>
      </c>
      <c r="W42" s="196">
        <v>14.69</v>
      </c>
      <c r="X42" s="196">
        <v>62.28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38.090000000000003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489.9</v>
      </c>
      <c r="L43" s="196">
        <v>4.8099999999999996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4.6100000000000003</v>
      </c>
      <c r="R43" s="196">
        <v>17.899999999999999</v>
      </c>
      <c r="S43" s="196">
        <v>0</v>
      </c>
      <c r="T43" s="196">
        <v>0</v>
      </c>
      <c r="U43" s="196">
        <v>59.19</v>
      </c>
      <c r="V43" s="196">
        <v>7.66</v>
      </c>
      <c r="W43" s="196">
        <v>14.69</v>
      </c>
      <c r="X43" s="196">
        <v>62.28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38.090000000000003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489.9</v>
      </c>
      <c r="L44" s="196">
        <v>4.8099999999999996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4.6100000000000003</v>
      </c>
      <c r="R44" s="196">
        <v>17.899999999999999</v>
      </c>
      <c r="S44" s="196">
        <v>0</v>
      </c>
      <c r="T44" s="196">
        <v>0</v>
      </c>
      <c r="U44" s="196">
        <v>59.19</v>
      </c>
      <c r="V44" s="196">
        <v>7.66</v>
      </c>
      <c r="W44" s="196">
        <v>14.69</v>
      </c>
      <c r="X44" s="196">
        <v>62.28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38.090000000000003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489.9</v>
      </c>
      <c r="L45" s="196">
        <v>4.8099999999999996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4.6100000000000003</v>
      </c>
      <c r="R45" s="196">
        <v>17.899999999999999</v>
      </c>
      <c r="S45" s="196">
        <v>0</v>
      </c>
      <c r="T45" s="196">
        <v>0</v>
      </c>
      <c r="U45" s="196">
        <v>59.19</v>
      </c>
      <c r="V45" s="196">
        <v>7.66</v>
      </c>
      <c r="W45" s="196">
        <v>14.69</v>
      </c>
      <c r="X45" s="196">
        <v>62.28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38.090000000000003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489.9</v>
      </c>
      <c r="L46" s="196">
        <v>4.8099999999999996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4.6100000000000003</v>
      </c>
      <c r="R46" s="196">
        <v>17.899999999999999</v>
      </c>
      <c r="S46" s="196">
        <v>0</v>
      </c>
      <c r="T46" s="196">
        <v>0</v>
      </c>
      <c r="U46" s="196">
        <v>59.19</v>
      </c>
      <c r="V46" s="196">
        <v>7.66</v>
      </c>
      <c r="W46" s="196">
        <v>14.69</v>
      </c>
      <c r="X46" s="196">
        <v>62.28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38.090000000000003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471.04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0</v>
      </c>
      <c r="R47" s="196">
        <v>17.899999999999999</v>
      </c>
      <c r="S47" s="196">
        <v>0</v>
      </c>
      <c r="T47" s="196">
        <v>0</v>
      </c>
      <c r="U47" s="196">
        <v>59.19</v>
      </c>
      <c r="V47" s="196">
        <v>7.66</v>
      </c>
      <c r="W47" s="196">
        <v>14.69</v>
      </c>
      <c r="X47" s="196">
        <v>62.28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38.090000000000003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437.39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0</v>
      </c>
      <c r="R48" s="196">
        <v>17.899999999999999</v>
      </c>
      <c r="S48" s="196">
        <v>0</v>
      </c>
      <c r="T48" s="196">
        <v>0</v>
      </c>
      <c r="U48" s="196">
        <v>59.19</v>
      </c>
      <c r="V48" s="196">
        <v>7.66</v>
      </c>
      <c r="W48" s="196">
        <v>14.69</v>
      </c>
      <c r="X48" s="196">
        <v>62.28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38.090000000000003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437.39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0</v>
      </c>
      <c r="R49" s="196">
        <v>17.899999999999999</v>
      </c>
      <c r="S49" s="196">
        <v>0</v>
      </c>
      <c r="T49" s="196">
        <v>0</v>
      </c>
      <c r="U49" s="196">
        <v>59.19</v>
      </c>
      <c r="V49" s="196">
        <v>7.66</v>
      </c>
      <c r="W49" s="196">
        <v>14.69</v>
      </c>
      <c r="X49" s="196">
        <v>62.28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38.090000000000003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408.55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0</v>
      </c>
      <c r="R50" s="196">
        <v>17.899999999999999</v>
      </c>
      <c r="S50" s="196">
        <v>0</v>
      </c>
      <c r="T50" s="196">
        <v>0</v>
      </c>
      <c r="U50" s="196">
        <v>59.19</v>
      </c>
      <c r="V50" s="196">
        <v>7.97</v>
      </c>
      <c r="W50" s="196">
        <v>14.69</v>
      </c>
      <c r="X50" s="196">
        <v>62.28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38.090000000000003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379.71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0</v>
      </c>
      <c r="R51" s="196">
        <v>17.899999999999999</v>
      </c>
      <c r="S51" s="196">
        <v>0</v>
      </c>
      <c r="T51" s="196">
        <v>0</v>
      </c>
      <c r="U51" s="196">
        <v>59.19</v>
      </c>
      <c r="V51" s="196">
        <v>7.66</v>
      </c>
      <c r="W51" s="196">
        <v>14.69</v>
      </c>
      <c r="X51" s="196">
        <v>62.28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38.090000000000003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350.87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0</v>
      </c>
      <c r="R52" s="196">
        <v>17.899999999999999</v>
      </c>
      <c r="S52" s="196">
        <v>0</v>
      </c>
      <c r="T52" s="196">
        <v>0</v>
      </c>
      <c r="U52" s="196">
        <v>59.19</v>
      </c>
      <c r="V52" s="196">
        <v>7.66</v>
      </c>
      <c r="W52" s="196">
        <v>14.69</v>
      </c>
      <c r="X52" s="196">
        <v>62.28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38.090000000000003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322.02999999999997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0</v>
      </c>
      <c r="R53" s="196">
        <v>17.899999999999999</v>
      </c>
      <c r="S53" s="196">
        <v>0</v>
      </c>
      <c r="T53" s="196">
        <v>0</v>
      </c>
      <c r="U53" s="196">
        <v>59.19</v>
      </c>
      <c r="V53" s="196">
        <v>7.66</v>
      </c>
      <c r="W53" s="196">
        <v>14.69</v>
      </c>
      <c r="X53" s="196">
        <v>62.28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117.5</v>
      </c>
      <c r="AQ53" s="196">
        <v>38.090000000000003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288.39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0</v>
      </c>
      <c r="R54" s="196">
        <v>17.899999999999999</v>
      </c>
      <c r="S54" s="196">
        <v>0</v>
      </c>
      <c r="T54" s="196">
        <v>0</v>
      </c>
      <c r="U54" s="196">
        <v>59.19</v>
      </c>
      <c r="V54" s="196">
        <v>7.66</v>
      </c>
      <c r="W54" s="196">
        <v>14.69</v>
      </c>
      <c r="X54" s="196">
        <v>62.28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117.5</v>
      </c>
      <c r="AQ54" s="196">
        <v>38.090000000000003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269.17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0</v>
      </c>
      <c r="R55" s="196">
        <v>18.62</v>
      </c>
      <c r="S55" s="196">
        <v>0</v>
      </c>
      <c r="T55" s="196">
        <v>0</v>
      </c>
      <c r="U55" s="196">
        <v>59.19</v>
      </c>
      <c r="V55" s="196">
        <v>7.66</v>
      </c>
      <c r="W55" s="196">
        <v>14.69</v>
      </c>
      <c r="X55" s="196">
        <v>62.28</v>
      </c>
      <c r="Y55" s="196">
        <v>0</v>
      </c>
      <c r="Z55">
        <v>0</v>
      </c>
      <c r="AA55" s="196">
        <v>14.79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</v>
      </c>
      <c r="AQ55" s="196">
        <v>22.92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269.17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0</v>
      </c>
      <c r="R56" s="196">
        <v>8.99</v>
      </c>
      <c r="S56" s="196">
        <v>0</v>
      </c>
      <c r="T56" s="196">
        <v>0</v>
      </c>
      <c r="U56" s="196">
        <v>59.19</v>
      </c>
      <c r="V56" s="196">
        <v>2.89</v>
      </c>
      <c r="W56" s="196">
        <v>14.69</v>
      </c>
      <c r="X56" s="196">
        <v>62.28</v>
      </c>
      <c r="Y56" s="196">
        <v>0</v>
      </c>
      <c r="Z56">
        <v>0</v>
      </c>
      <c r="AA56" s="196">
        <v>14.79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</v>
      </c>
      <c r="AQ56" s="196">
        <v>14.42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269.17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0</v>
      </c>
      <c r="R57" s="196">
        <v>7.69</v>
      </c>
      <c r="S57" s="196">
        <v>0</v>
      </c>
      <c r="T57" s="196">
        <v>0</v>
      </c>
      <c r="U57" s="196">
        <v>59.19</v>
      </c>
      <c r="V57" s="196">
        <v>2.89</v>
      </c>
      <c r="W57" s="196">
        <v>14.69</v>
      </c>
      <c r="X57" s="196">
        <v>62.28</v>
      </c>
      <c r="Y57" s="196">
        <v>0</v>
      </c>
      <c r="Z57">
        <v>0</v>
      </c>
      <c r="AA57" s="196">
        <v>14.79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</v>
      </c>
      <c r="AQ57" s="196">
        <v>14.42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0</v>
      </c>
      <c r="R58" s="196">
        <v>6.28</v>
      </c>
      <c r="S58" s="196">
        <v>0</v>
      </c>
      <c r="T58" s="196">
        <v>0</v>
      </c>
      <c r="U58" s="196">
        <v>59.19</v>
      </c>
      <c r="V58" s="196">
        <v>2.88</v>
      </c>
      <c r="W58" s="196">
        <v>14.69</v>
      </c>
      <c r="X58" s="196">
        <v>62.28</v>
      </c>
      <c r="Y58" s="196">
        <v>0</v>
      </c>
      <c r="Z58">
        <v>0</v>
      </c>
      <c r="AA58" s="196">
        <v>14.79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</v>
      </c>
      <c r="AQ58" s="196">
        <v>14.42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269.16000000000003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0</v>
      </c>
      <c r="R59" s="196">
        <v>7.69</v>
      </c>
      <c r="S59" s="196">
        <v>0</v>
      </c>
      <c r="T59" s="196">
        <v>0</v>
      </c>
      <c r="U59" s="196">
        <v>59.19</v>
      </c>
      <c r="V59" s="196">
        <v>2.88</v>
      </c>
      <c r="W59" s="196">
        <v>14.69</v>
      </c>
      <c r="X59" s="196">
        <v>62.28</v>
      </c>
      <c r="Y59" s="196">
        <v>0</v>
      </c>
      <c r="Z59">
        <v>0</v>
      </c>
      <c r="AA59" s="196">
        <v>14.79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</v>
      </c>
      <c r="AQ59" s="196">
        <v>14.42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269.16000000000003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0</v>
      </c>
      <c r="R60" s="196">
        <v>7.69</v>
      </c>
      <c r="S60" s="196">
        <v>0</v>
      </c>
      <c r="T60" s="196">
        <v>0</v>
      </c>
      <c r="U60" s="196">
        <v>59.19</v>
      </c>
      <c r="V60" s="196">
        <v>2.88</v>
      </c>
      <c r="W60" s="196">
        <v>14.69</v>
      </c>
      <c r="X60" s="196">
        <v>62.28</v>
      </c>
      <c r="Y60" s="196">
        <v>0</v>
      </c>
      <c r="Z60">
        <v>0</v>
      </c>
      <c r="AA60" s="196">
        <v>14.79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</v>
      </c>
      <c r="AQ60" s="196">
        <v>14.42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269.16000000000003</v>
      </c>
      <c r="L61" s="196">
        <v>0.75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0</v>
      </c>
      <c r="R61" s="196">
        <v>7.69</v>
      </c>
      <c r="S61" s="196">
        <v>0</v>
      </c>
      <c r="T61" s="196">
        <v>0</v>
      </c>
      <c r="U61" s="196">
        <v>59.19</v>
      </c>
      <c r="V61" s="196">
        <v>2.88</v>
      </c>
      <c r="W61" s="196">
        <v>14.69</v>
      </c>
      <c r="X61" s="196">
        <v>62.28</v>
      </c>
      <c r="Y61" s="196">
        <v>0</v>
      </c>
      <c r="Z61">
        <v>0</v>
      </c>
      <c r="AA61" s="196">
        <v>14.79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</v>
      </c>
      <c r="AQ61" s="196">
        <v>14.42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269.16000000000003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0</v>
      </c>
      <c r="R62" s="196">
        <v>7.69</v>
      </c>
      <c r="S62" s="196">
        <v>0</v>
      </c>
      <c r="T62" s="196">
        <v>0</v>
      </c>
      <c r="U62" s="196">
        <v>59.19</v>
      </c>
      <c r="V62" s="196">
        <v>2.88</v>
      </c>
      <c r="W62" s="196">
        <v>14.69</v>
      </c>
      <c r="X62" s="196">
        <v>62.28</v>
      </c>
      <c r="Y62" s="196">
        <v>0</v>
      </c>
      <c r="Z62">
        <v>0</v>
      </c>
      <c r="AA62" s="196">
        <v>14.79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14.42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269.16000000000003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0</v>
      </c>
      <c r="R63" s="196">
        <v>7.69</v>
      </c>
      <c r="S63" s="196">
        <v>0</v>
      </c>
      <c r="T63" s="196">
        <v>0</v>
      </c>
      <c r="U63" s="196">
        <v>59.19</v>
      </c>
      <c r="V63" s="196">
        <v>2.88</v>
      </c>
      <c r="W63" s="196">
        <v>14.69</v>
      </c>
      <c r="X63" s="196">
        <v>62.28</v>
      </c>
      <c r="Y63" s="196">
        <v>0</v>
      </c>
      <c r="Z63">
        <v>0</v>
      </c>
      <c r="AA63" s="196">
        <v>14.26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14.42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269.16000000000003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0</v>
      </c>
      <c r="R64" s="196">
        <v>7.69</v>
      </c>
      <c r="S64" s="196">
        <v>0</v>
      </c>
      <c r="T64" s="196">
        <v>0</v>
      </c>
      <c r="U64" s="196">
        <v>59.19</v>
      </c>
      <c r="V64" s="196">
        <v>2.88</v>
      </c>
      <c r="W64" s="196">
        <v>14.69</v>
      </c>
      <c r="X64" s="196">
        <v>62.28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14.42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269.16000000000003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0</v>
      </c>
      <c r="R65" s="196">
        <v>17.899999999999999</v>
      </c>
      <c r="S65" s="196">
        <v>0</v>
      </c>
      <c r="T65" s="196">
        <v>0</v>
      </c>
      <c r="U65" s="196">
        <v>59.19</v>
      </c>
      <c r="V65" s="196">
        <v>6.39</v>
      </c>
      <c r="W65" s="196">
        <v>14.69</v>
      </c>
      <c r="X65" s="196">
        <v>62.28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293.19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0</v>
      </c>
      <c r="R66" s="196">
        <v>17.899999999999999</v>
      </c>
      <c r="S66" s="196">
        <v>0</v>
      </c>
      <c r="T66" s="196">
        <v>0</v>
      </c>
      <c r="U66" s="196">
        <v>59.19</v>
      </c>
      <c r="V66" s="196">
        <v>7.66</v>
      </c>
      <c r="W66" s="196">
        <v>14.69</v>
      </c>
      <c r="X66" s="196">
        <v>62.28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322.02999999999997</v>
      </c>
      <c r="L67" s="196">
        <v>0.96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0</v>
      </c>
      <c r="R67" s="196">
        <v>17.899999999999999</v>
      </c>
      <c r="S67" s="196">
        <v>0</v>
      </c>
      <c r="T67" s="196">
        <v>0</v>
      </c>
      <c r="U67" s="196">
        <v>59.19</v>
      </c>
      <c r="V67" s="196">
        <v>7.66</v>
      </c>
      <c r="W67" s="196">
        <v>14.69</v>
      </c>
      <c r="X67" s="196">
        <v>62.28</v>
      </c>
      <c r="Y67" s="196">
        <v>0</v>
      </c>
      <c r="Z67">
        <v>0</v>
      </c>
      <c r="AA67" s="196">
        <v>14.26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43.45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374.9</v>
      </c>
      <c r="L68" s="196">
        <v>0.96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0</v>
      </c>
      <c r="R68" s="196">
        <v>17.899999999999999</v>
      </c>
      <c r="S68" s="196">
        <v>0</v>
      </c>
      <c r="T68" s="196">
        <v>0</v>
      </c>
      <c r="U68" s="196">
        <v>59.19</v>
      </c>
      <c r="V68" s="196">
        <v>7.66</v>
      </c>
      <c r="W68" s="196">
        <v>14.69</v>
      </c>
      <c r="X68" s="196">
        <v>62.28</v>
      </c>
      <c r="Y68" s="196">
        <v>0</v>
      </c>
      <c r="Z68">
        <v>0</v>
      </c>
      <c r="AA68" s="196">
        <v>14.26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82.25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35.200000000000003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432.58</v>
      </c>
      <c r="L69" s="196">
        <v>0.96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0</v>
      </c>
      <c r="R69" s="196">
        <v>17.899999999999999</v>
      </c>
      <c r="S69" s="196">
        <v>0</v>
      </c>
      <c r="T69" s="196">
        <v>0</v>
      </c>
      <c r="U69" s="196">
        <v>59.19</v>
      </c>
      <c r="V69" s="196">
        <v>7.66</v>
      </c>
      <c r="W69" s="196">
        <v>14.69</v>
      </c>
      <c r="X69" s="196">
        <v>62.28</v>
      </c>
      <c r="Y69" s="196">
        <v>0</v>
      </c>
      <c r="Z69">
        <v>0</v>
      </c>
      <c r="AA69" s="196">
        <v>14.26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82.25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18.059999999999999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432.58</v>
      </c>
      <c r="L70" s="196">
        <v>0.96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0</v>
      </c>
      <c r="R70" s="196">
        <v>17.899999999999999</v>
      </c>
      <c r="S70" s="196">
        <v>0</v>
      </c>
      <c r="T70" s="196">
        <v>0</v>
      </c>
      <c r="U70" s="196">
        <v>59.19</v>
      </c>
      <c r="V70" s="196">
        <v>7.66</v>
      </c>
      <c r="W70" s="196">
        <v>14.69</v>
      </c>
      <c r="X70" s="196">
        <v>62.28</v>
      </c>
      <c r="Y70" s="196">
        <v>0</v>
      </c>
      <c r="Z70">
        <v>0</v>
      </c>
      <c r="AA70" s="196">
        <v>14.26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82.25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8.5500000000000007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447.01</v>
      </c>
      <c r="L71" s="196">
        <v>0.96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0</v>
      </c>
      <c r="R71" s="196">
        <v>17.899999999999999</v>
      </c>
      <c r="S71" s="196">
        <v>0</v>
      </c>
      <c r="T71" s="196">
        <v>0</v>
      </c>
      <c r="U71" s="196">
        <v>59.19</v>
      </c>
      <c r="V71" s="196">
        <v>7.66</v>
      </c>
      <c r="W71" s="196">
        <v>14.69</v>
      </c>
      <c r="X71" s="196">
        <v>62.28</v>
      </c>
      <c r="Y71" s="196">
        <v>0</v>
      </c>
      <c r="Z71">
        <v>0</v>
      </c>
      <c r="AA71" s="196">
        <v>14.79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75.23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4.16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447.01</v>
      </c>
      <c r="L72" s="196">
        <v>0.96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0</v>
      </c>
      <c r="R72" s="196">
        <v>17.899999999999999</v>
      </c>
      <c r="S72" s="196">
        <v>0</v>
      </c>
      <c r="T72" s="196">
        <v>0</v>
      </c>
      <c r="U72" s="196">
        <v>59.19</v>
      </c>
      <c r="V72" s="196">
        <v>7.66</v>
      </c>
      <c r="W72" s="196">
        <v>14.69</v>
      </c>
      <c r="X72" s="196">
        <v>62.28</v>
      </c>
      <c r="Y72" s="196">
        <v>0</v>
      </c>
      <c r="Z72">
        <v>0</v>
      </c>
      <c r="AA72" s="196">
        <v>14.79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75.23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0.72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489.67</v>
      </c>
      <c r="L73" s="196">
        <v>0.96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0</v>
      </c>
      <c r="R73" s="196">
        <v>17.899999999999999</v>
      </c>
      <c r="S73" s="196">
        <v>0</v>
      </c>
      <c r="T73" s="196">
        <v>0</v>
      </c>
      <c r="U73" s="196">
        <v>59.19</v>
      </c>
      <c r="V73" s="196">
        <v>7.66</v>
      </c>
      <c r="W73" s="196">
        <v>14.69</v>
      </c>
      <c r="X73" s="196">
        <v>62.28</v>
      </c>
      <c r="Y73" s="196">
        <v>0</v>
      </c>
      <c r="Z73">
        <v>0</v>
      </c>
      <c r="AA73" s="196">
        <v>14.79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489.67</v>
      </c>
      <c r="L74" s="196">
        <v>0.96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0</v>
      </c>
      <c r="R74" s="196">
        <v>17.899999999999999</v>
      </c>
      <c r="S74" s="196">
        <v>0</v>
      </c>
      <c r="T74" s="196">
        <v>0</v>
      </c>
      <c r="U74" s="196">
        <v>59.19</v>
      </c>
      <c r="V74" s="196">
        <v>7.66</v>
      </c>
      <c r="W74" s="196">
        <v>14.69</v>
      </c>
      <c r="X74" s="196">
        <v>62.28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489.67</v>
      </c>
      <c r="L75" s="196">
        <v>0.96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0</v>
      </c>
      <c r="R75" s="196">
        <v>17.899999999999999</v>
      </c>
      <c r="S75" s="196">
        <v>0</v>
      </c>
      <c r="T75" s="196">
        <v>0</v>
      </c>
      <c r="U75" s="196">
        <v>59.19</v>
      </c>
      <c r="V75" s="196">
        <v>7.66</v>
      </c>
      <c r="W75" s="196">
        <v>14.69</v>
      </c>
      <c r="X75" s="196">
        <v>62.28</v>
      </c>
      <c r="Y75" s="196">
        <v>0</v>
      </c>
      <c r="Z75">
        <v>0</v>
      </c>
      <c r="AA75" s="196">
        <v>15.23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489.67</v>
      </c>
      <c r="L76" s="196">
        <v>0.96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0</v>
      </c>
      <c r="R76" s="196">
        <v>17.899999999999999</v>
      </c>
      <c r="S76" s="196">
        <v>0</v>
      </c>
      <c r="T76" s="196">
        <v>0</v>
      </c>
      <c r="U76" s="196">
        <v>59.19</v>
      </c>
      <c r="V76" s="196">
        <v>7.66</v>
      </c>
      <c r="W76" s="196">
        <v>14.69</v>
      </c>
      <c r="X76" s="196">
        <v>62.28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489.67</v>
      </c>
      <c r="L77" s="196">
        <v>0.96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0</v>
      </c>
      <c r="R77" s="196">
        <v>17.899999999999999</v>
      </c>
      <c r="S77" s="196">
        <v>0</v>
      </c>
      <c r="T77" s="196">
        <v>0</v>
      </c>
      <c r="U77" s="196">
        <v>59.19</v>
      </c>
      <c r="V77" s="196">
        <v>7.66</v>
      </c>
      <c r="W77" s="196">
        <v>14.69</v>
      </c>
      <c r="X77" s="196">
        <v>62.28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118.7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489.67</v>
      </c>
      <c r="L78" s="196">
        <v>0.96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0</v>
      </c>
      <c r="R78" s="196">
        <v>17.899999999999999</v>
      </c>
      <c r="S78" s="196">
        <v>0</v>
      </c>
      <c r="T78" s="196">
        <v>0</v>
      </c>
      <c r="U78" s="196">
        <v>59.19</v>
      </c>
      <c r="V78" s="196">
        <v>7.66</v>
      </c>
      <c r="W78" s="196">
        <v>14.69</v>
      </c>
      <c r="X78" s="196">
        <v>62.28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82.25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118.7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489.9</v>
      </c>
      <c r="L79" s="196">
        <v>9.06</v>
      </c>
      <c r="M79" s="196">
        <v>61.3</v>
      </c>
      <c r="N79" s="196">
        <v>49.87</v>
      </c>
      <c r="O79" s="196">
        <v>70.45</v>
      </c>
      <c r="P79" s="196">
        <v>23.44</v>
      </c>
      <c r="Q79" s="196">
        <v>0</v>
      </c>
      <c r="R79" s="196">
        <v>17.899999999999999</v>
      </c>
      <c r="S79" s="196">
        <v>0</v>
      </c>
      <c r="T79" s="196">
        <v>0</v>
      </c>
      <c r="U79" s="196">
        <v>59.19</v>
      </c>
      <c r="V79" s="196">
        <v>7.66</v>
      </c>
      <c r="W79" s="196">
        <v>14.69</v>
      </c>
      <c r="X79" s="196">
        <v>62.28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38.090000000000003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489.9</v>
      </c>
      <c r="L80" s="196">
        <v>9.06</v>
      </c>
      <c r="M80" s="196">
        <v>61.3</v>
      </c>
      <c r="N80" s="196">
        <v>49.87</v>
      </c>
      <c r="O80" s="196">
        <v>70.45</v>
      </c>
      <c r="P80" s="196">
        <v>23.44</v>
      </c>
      <c r="Q80" s="196">
        <v>0</v>
      </c>
      <c r="R80" s="196">
        <v>17.899999999999999</v>
      </c>
      <c r="S80" s="196">
        <v>0</v>
      </c>
      <c r="T80" s="196">
        <v>0</v>
      </c>
      <c r="U80" s="196">
        <v>59.19</v>
      </c>
      <c r="V80" s="196">
        <v>7.66</v>
      </c>
      <c r="W80" s="196">
        <v>14.69</v>
      </c>
      <c r="X80" s="196">
        <v>62.28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38.090000000000003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489.9</v>
      </c>
      <c r="L81" s="196">
        <v>9.06</v>
      </c>
      <c r="M81" s="196">
        <v>61.3</v>
      </c>
      <c r="N81" s="196">
        <v>49.87</v>
      </c>
      <c r="O81" s="196">
        <v>70.45</v>
      </c>
      <c r="P81" s="196">
        <v>23.44</v>
      </c>
      <c r="Q81" s="196">
        <v>0</v>
      </c>
      <c r="R81" s="196">
        <v>17.899999999999999</v>
      </c>
      <c r="S81" s="196">
        <v>0</v>
      </c>
      <c r="T81" s="196">
        <v>0</v>
      </c>
      <c r="U81" s="196">
        <v>59.19</v>
      </c>
      <c r="V81" s="196">
        <v>7.66</v>
      </c>
      <c r="W81" s="196">
        <v>14.69</v>
      </c>
      <c r="X81" s="196">
        <v>62.28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38.090000000000003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489.9</v>
      </c>
      <c r="L82" s="196">
        <v>9.06</v>
      </c>
      <c r="M82" s="196">
        <v>61.3</v>
      </c>
      <c r="N82" s="196">
        <v>49.87</v>
      </c>
      <c r="O82" s="196">
        <v>70.45</v>
      </c>
      <c r="P82" s="196">
        <v>23.44</v>
      </c>
      <c r="Q82" s="196">
        <v>0</v>
      </c>
      <c r="R82" s="196">
        <v>17.899999999999999</v>
      </c>
      <c r="S82" s="196">
        <v>0</v>
      </c>
      <c r="T82" s="196">
        <v>0</v>
      </c>
      <c r="U82" s="196">
        <v>59.19</v>
      </c>
      <c r="V82" s="196">
        <v>7.66</v>
      </c>
      <c r="W82" s="196">
        <v>14.69</v>
      </c>
      <c r="X82" s="196">
        <v>62.28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38.090000000000003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489.9</v>
      </c>
      <c r="L83" s="196">
        <v>0.96</v>
      </c>
      <c r="M83" s="196">
        <v>61.3</v>
      </c>
      <c r="N83" s="196">
        <v>49.87</v>
      </c>
      <c r="O83" s="196">
        <v>70.45</v>
      </c>
      <c r="P83" s="196">
        <v>23.44</v>
      </c>
      <c r="Q83" s="196">
        <v>0</v>
      </c>
      <c r="R83" s="196">
        <v>17.899999999999999</v>
      </c>
      <c r="S83" s="196">
        <v>0</v>
      </c>
      <c r="T83" s="196">
        <v>0</v>
      </c>
      <c r="U83" s="196">
        <v>59.19</v>
      </c>
      <c r="V83" s="196">
        <v>7.66</v>
      </c>
      <c r="W83" s="196">
        <v>14.69</v>
      </c>
      <c r="X83" s="196">
        <v>62.28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38.090000000000003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489.9</v>
      </c>
      <c r="L84" s="196">
        <v>0.96</v>
      </c>
      <c r="M84" s="196">
        <v>61.3</v>
      </c>
      <c r="N84" s="196">
        <v>49.87</v>
      </c>
      <c r="O84" s="196">
        <v>70.45</v>
      </c>
      <c r="P84" s="196">
        <v>23.44</v>
      </c>
      <c r="Q84" s="196">
        <v>0</v>
      </c>
      <c r="R84" s="196">
        <v>17.899999999999999</v>
      </c>
      <c r="S84" s="196">
        <v>0</v>
      </c>
      <c r="T84" s="196">
        <v>0</v>
      </c>
      <c r="U84" s="196">
        <v>59.19</v>
      </c>
      <c r="V84" s="196">
        <v>7.66</v>
      </c>
      <c r="W84" s="196">
        <v>14.69</v>
      </c>
      <c r="X84" s="196">
        <v>62.28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38.090000000000003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489.9</v>
      </c>
      <c r="L85" s="196">
        <v>0.96</v>
      </c>
      <c r="M85" s="196">
        <v>61.3</v>
      </c>
      <c r="N85" s="196">
        <v>49.87</v>
      </c>
      <c r="O85" s="196">
        <v>70.45</v>
      </c>
      <c r="P85" s="196">
        <v>23.44</v>
      </c>
      <c r="Q85" s="196">
        <v>0</v>
      </c>
      <c r="R85" s="196">
        <v>17.899999999999999</v>
      </c>
      <c r="S85" s="196">
        <v>0</v>
      </c>
      <c r="T85" s="196">
        <v>0</v>
      </c>
      <c r="U85" s="196">
        <v>59.19</v>
      </c>
      <c r="V85" s="196">
        <v>7.66</v>
      </c>
      <c r="W85" s="196">
        <v>14.69</v>
      </c>
      <c r="X85" s="196">
        <v>62.28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38.090000000000003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489.9</v>
      </c>
      <c r="L86" s="196">
        <v>0.96</v>
      </c>
      <c r="M86" s="196">
        <v>61.3</v>
      </c>
      <c r="N86" s="196">
        <v>49.87</v>
      </c>
      <c r="O86" s="196">
        <v>70.45</v>
      </c>
      <c r="P86" s="196">
        <v>23.44</v>
      </c>
      <c r="Q86" s="196">
        <v>0</v>
      </c>
      <c r="R86" s="196">
        <v>17.899999999999999</v>
      </c>
      <c r="S86" s="196">
        <v>0</v>
      </c>
      <c r="T86" s="196">
        <v>0</v>
      </c>
      <c r="U86" s="196">
        <v>59.19</v>
      </c>
      <c r="V86" s="196">
        <v>7.66</v>
      </c>
      <c r="W86" s="196">
        <v>14.69</v>
      </c>
      <c r="X86" s="196">
        <v>62.28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466.23</v>
      </c>
      <c r="L87" s="196">
        <v>0.96</v>
      </c>
      <c r="M87" s="196">
        <v>61.3</v>
      </c>
      <c r="N87" s="196">
        <v>49.87</v>
      </c>
      <c r="O87" s="196">
        <v>70.45</v>
      </c>
      <c r="P87" s="196">
        <v>23.44</v>
      </c>
      <c r="Q87" s="196">
        <v>0</v>
      </c>
      <c r="R87" s="196">
        <v>17.899999999999999</v>
      </c>
      <c r="S87" s="196">
        <v>0</v>
      </c>
      <c r="T87" s="196">
        <v>0</v>
      </c>
      <c r="U87" s="196">
        <v>59.19</v>
      </c>
      <c r="V87" s="196">
        <v>7.66</v>
      </c>
      <c r="W87" s="196">
        <v>14.69</v>
      </c>
      <c r="X87" s="196">
        <v>62.28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447.01</v>
      </c>
      <c r="L88" s="196">
        <v>0.96</v>
      </c>
      <c r="M88" s="196">
        <v>61.3</v>
      </c>
      <c r="N88" s="196">
        <v>49.87</v>
      </c>
      <c r="O88" s="196">
        <v>70.45</v>
      </c>
      <c r="P88" s="196">
        <v>23.44</v>
      </c>
      <c r="Q88" s="196">
        <v>0</v>
      </c>
      <c r="R88" s="196">
        <v>17.899999999999999</v>
      </c>
      <c r="S88" s="196">
        <v>0</v>
      </c>
      <c r="T88" s="196">
        <v>0</v>
      </c>
      <c r="U88" s="196">
        <v>59.19</v>
      </c>
      <c r="V88" s="196">
        <v>7.66</v>
      </c>
      <c r="W88" s="196">
        <v>14.69</v>
      </c>
      <c r="X88" s="196">
        <v>62.28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418.17</v>
      </c>
      <c r="L89" s="196">
        <v>0.96</v>
      </c>
      <c r="M89" s="196">
        <v>61.3</v>
      </c>
      <c r="N89" s="196">
        <v>49.87</v>
      </c>
      <c r="O89" s="196">
        <v>70.45</v>
      </c>
      <c r="P89" s="196">
        <v>23.44</v>
      </c>
      <c r="Q89" s="196">
        <v>0</v>
      </c>
      <c r="R89" s="196">
        <v>17.899999999999999</v>
      </c>
      <c r="S89" s="196">
        <v>0</v>
      </c>
      <c r="T89" s="196">
        <v>0</v>
      </c>
      <c r="U89" s="196">
        <v>59.19</v>
      </c>
      <c r="V89" s="196">
        <v>7.66</v>
      </c>
      <c r="W89" s="196">
        <v>14.69</v>
      </c>
      <c r="X89" s="196">
        <v>62.28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398.94</v>
      </c>
      <c r="L90" s="196">
        <v>0.96</v>
      </c>
      <c r="M90" s="196">
        <v>61.3</v>
      </c>
      <c r="N90" s="196">
        <v>49.87</v>
      </c>
      <c r="O90" s="196">
        <v>70.45</v>
      </c>
      <c r="P90" s="196">
        <v>23.44</v>
      </c>
      <c r="Q90" s="196">
        <v>0</v>
      </c>
      <c r="R90" s="196">
        <v>17.899999999999999</v>
      </c>
      <c r="S90" s="196">
        <v>0</v>
      </c>
      <c r="T90" s="196">
        <v>0</v>
      </c>
      <c r="U90" s="196">
        <v>59.19</v>
      </c>
      <c r="V90" s="196">
        <v>7.66</v>
      </c>
      <c r="W90" s="196">
        <v>14.69</v>
      </c>
      <c r="X90" s="196">
        <v>62.28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398.94</v>
      </c>
      <c r="L91" s="196">
        <v>0.96</v>
      </c>
      <c r="M91" s="196">
        <v>61.3</v>
      </c>
      <c r="N91" s="196">
        <v>49.87</v>
      </c>
      <c r="O91" s="196">
        <v>70.45</v>
      </c>
      <c r="P91" s="196">
        <v>23.44</v>
      </c>
      <c r="Q91" s="196">
        <v>0</v>
      </c>
      <c r="R91" s="196">
        <v>17.899999999999999</v>
      </c>
      <c r="S91" s="196">
        <v>0</v>
      </c>
      <c r="T91" s="196">
        <v>0</v>
      </c>
      <c r="U91" s="196">
        <v>59.19</v>
      </c>
      <c r="V91" s="196">
        <v>7.66</v>
      </c>
      <c r="W91" s="196">
        <v>14.69</v>
      </c>
      <c r="X91" s="196">
        <v>62.28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350.88</v>
      </c>
      <c r="L92" s="196">
        <v>0.96</v>
      </c>
      <c r="M92" s="196">
        <v>61.3</v>
      </c>
      <c r="N92" s="196">
        <v>49.87</v>
      </c>
      <c r="O92" s="196">
        <v>70.45</v>
      </c>
      <c r="P92" s="196">
        <v>23.44</v>
      </c>
      <c r="Q92" s="196">
        <v>0</v>
      </c>
      <c r="R92" s="196">
        <v>17.899999999999999</v>
      </c>
      <c r="S92" s="196">
        <v>0</v>
      </c>
      <c r="T92" s="196">
        <v>0</v>
      </c>
      <c r="U92" s="196">
        <v>59.19</v>
      </c>
      <c r="V92" s="196">
        <v>7.66</v>
      </c>
      <c r="W92" s="196">
        <v>14.69</v>
      </c>
      <c r="X92" s="196">
        <v>62.28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259.55</v>
      </c>
      <c r="L93" s="196">
        <v>0.96</v>
      </c>
      <c r="M93" s="196">
        <v>61.3</v>
      </c>
      <c r="N93" s="196">
        <v>49.87</v>
      </c>
      <c r="O93" s="196">
        <v>70.45</v>
      </c>
      <c r="P93" s="196">
        <v>23.44</v>
      </c>
      <c r="Q93" s="196">
        <v>0</v>
      </c>
      <c r="R93" s="196">
        <v>18.38</v>
      </c>
      <c r="S93" s="196">
        <v>0</v>
      </c>
      <c r="T93" s="196">
        <v>0</v>
      </c>
      <c r="U93" s="196">
        <v>59.19</v>
      </c>
      <c r="V93" s="196">
        <v>7.66</v>
      </c>
      <c r="W93" s="196">
        <v>14.69</v>
      </c>
      <c r="X93" s="196">
        <v>62.28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259.55</v>
      </c>
      <c r="L94" s="196">
        <v>0.96</v>
      </c>
      <c r="M94" s="196">
        <v>61.3</v>
      </c>
      <c r="N94" s="196">
        <v>49.87</v>
      </c>
      <c r="O94" s="196">
        <v>70.45</v>
      </c>
      <c r="P94" s="196">
        <v>23.44</v>
      </c>
      <c r="Q94" s="196">
        <v>0</v>
      </c>
      <c r="R94" s="196">
        <v>17.899999999999999</v>
      </c>
      <c r="S94" s="196">
        <v>0</v>
      </c>
      <c r="T94" s="196">
        <v>0</v>
      </c>
      <c r="U94" s="196">
        <v>59.19</v>
      </c>
      <c r="V94" s="196">
        <v>7.66</v>
      </c>
      <c r="W94" s="196">
        <v>14.69</v>
      </c>
      <c r="X94" s="196">
        <v>62.28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259.55</v>
      </c>
      <c r="L95" s="196">
        <v>0.96</v>
      </c>
      <c r="M95" s="196">
        <v>61.3</v>
      </c>
      <c r="N95" s="196">
        <v>49.87</v>
      </c>
      <c r="O95" s="196">
        <v>70.45</v>
      </c>
      <c r="P95" s="196">
        <v>23.44</v>
      </c>
      <c r="Q95" s="196">
        <v>0</v>
      </c>
      <c r="R95" s="196">
        <v>4.8099999999999996</v>
      </c>
      <c r="S95" s="196">
        <v>0</v>
      </c>
      <c r="T95" s="196">
        <v>0</v>
      </c>
      <c r="U95" s="196">
        <v>59.19</v>
      </c>
      <c r="V95" s="196">
        <v>2.98</v>
      </c>
      <c r="W95" s="196">
        <v>14.69</v>
      </c>
      <c r="X95" s="196">
        <v>62.28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91.32</v>
      </c>
      <c r="AQ95" s="196">
        <v>13.46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259.55</v>
      </c>
      <c r="L96" s="196">
        <v>0.96</v>
      </c>
      <c r="M96" s="196">
        <v>61.3</v>
      </c>
      <c r="N96" s="196">
        <v>49.87</v>
      </c>
      <c r="O96" s="196">
        <v>70.45</v>
      </c>
      <c r="P96" s="196">
        <v>23.44</v>
      </c>
      <c r="Q96" s="196">
        <v>0</v>
      </c>
      <c r="R96" s="196">
        <v>4.8099999999999996</v>
      </c>
      <c r="S96" s="196">
        <v>0</v>
      </c>
      <c r="T96" s="196">
        <v>0</v>
      </c>
      <c r="U96" s="196">
        <v>59.19</v>
      </c>
      <c r="V96" s="196">
        <v>2.89</v>
      </c>
      <c r="W96" s="196">
        <v>14.69</v>
      </c>
      <c r="X96" s="196">
        <v>62.28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57.68</v>
      </c>
      <c r="AQ96" s="196">
        <v>13.46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259.55</v>
      </c>
      <c r="L97" s="196">
        <v>0.96</v>
      </c>
      <c r="M97" s="196">
        <v>61.3</v>
      </c>
      <c r="N97" s="196">
        <v>49.87</v>
      </c>
      <c r="O97" s="196">
        <v>70.45</v>
      </c>
      <c r="P97" s="196">
        <v>23.44</v>
      </c>
      <c r="Q97" s="196">
        <v>0</v>
      </c>
      <c r="R97" s="196">
        <v>4.8099999999999996</v>
      </c>
      <c r="S97" s="196">
        <v>0</v>
      </c>
      <c r="T97" s="196">
        <v>0</v>
      </c>
      <c r="U97" s="196">
        <v>59.19</v>
      </c>
      <c r="V97" s="196">
        <v>2.89</v>
      </c>
      <c r="W97" s="196">
        <v>14.69</v>
      </c>
      <c r="X97" s="196">
        <v>33.65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57.68</v>
      </c>
      <c r="AQ97" s="196">
        <v>13.46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259.55</v>
      </c>
      <c r="L98" s="196">
        <v>0.96</v>
      </c>
      <c r="M98" s="196">
        <v>61.3</v>
      </c>
      <c r="N98" s="196">
        <v>49.87</v>
      </c>
      <c r="O98" s="196">
        <v>70.45</v>
      </c>
      <c r="P98" s="196">
        <v>23.44</v>
      </c>
      <c r="Q98" s="196">
        <v>0</v>
      </c>
      <c r="R98" s="196">
        <v>4.8099999999999996</v>
      </c>
      <c r="S98" s="196">
        <v>0</v>
      </c>
      <c r="T98" s="196">
        <v>0</v>
      </c>
      <c r="U98" s="196">
        <v>59.19</v>
      </c>
      <c r="V98" s="196">
        <v>2.89</v>
      </c>
      <c r="W98" s="196">
        <v>14.69</v>
      </c>
      <c r="X98" s="196">
        <v>14.42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57.68</v>
      </c>
      <c r="AQ98" s="196">
        <v>13.46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8.9423074999999983</v>
      </c>
      <c r="L99">
        <f t="shared" si="0"/>
        <v>4.0712499999999992E-2</v>
      </c>
      <c r="M99">
        <f t="shared" si="0"/>
        <v>1.3575475000000021</v>
      </c>
      <c r="N99">
        <f t="shared" si="0"/>
        <v>1.123152499999998</v>
      </c>
      <c r="O99">
        <f t="shared" si="0"/>
        <v>1.5703249999999975</v>
      </c>
      <c r="P99">
        <f t="shared" si="0"/>
        <v>0.54644000000000092</v>
      </c>
      <c r="Q99">
        <f t="shared" si="0"/>
        <v>4.4167500000000054E-2</v>
      </c>
      <c r="R99">
        <f t="shared" si="0"/>
        <v>0.33116000000000018</v>
      </c>
      <c r="S99">
        <f t="shared" si="0"/>
        <v>0</v>
      </c>
      <c r="T99">
        <f t="shared" si="0"/>
        <v>0</v>
      </c>
      <c r="U99">
        <f t="shared" si="0"/>
        <v>1.4252374999999979</v>
      </c>
      <c r="V99">
        <f t="shared" si="0"/>
        <v>0.1416950000000001</v>
      </c>
      <c r="W99">
        <f t="shared" si="0"/>
        <v>0.30316000000000065</v>
      </c>
      <c r="X99">
        <f t="shared" si="0"/>
        <v>1.2331875000000008</v>
      </c>
      <c r="Y99">
        <f t="shared" si="0"/>
        <v>0</v>
      </c>
      <c r="Z99">
        <f t="shared" si="0"/>
        <v>0</v>
      </c>
      <c r="AA99">
        <f t="shared" si="0"/>
        <v>0.3681575000000003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2.0460275000000028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2.4521975</v>
      </c>
      <c r="AQ99">
        <f t="shared" ref="AQ99:AT99" si="1">SUM(AQ3:AQ98)/4000</f>
        <v>0.7022750000000002</v>
      </c>
      <c r="AR99">
        <f t="shared" si="1"/>
        <v>0.45031500000000002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81.709999999999994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4.8099999999999996</v>
      </c>
      <c r="S3" s="196">
        <v>2.89</v>
      </c>
      <c r="T3" s="196">
        <v>0</v>
      </c>
      <c r="U3" s="196">
        <v>318.12</v>
      </c>
      <c r="V3" s="196">
        <v>0</v>
      </c>
      <c r="W3" s="196">
        <v>5.77</v>
      </c>
      <c r="X3" s="196">
        <v>17.309999999999999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81.709999999999994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318.14999999999998</v>
      </c>
      <c r="V4" s="196">
        <v>0</v>
      </c>
      <c r="W4" s="196">
        <v>5.77</v>
      </c>
      <c r="X4" s="196">
        <v>17.309999999999999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81.709999999999994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318.14999999999998</v>
      </c>
      <c r="V5" s="196">
        <v>0</v>
      </c>
      <c r="W5" s="196">
        <v>5.77</v>
      </c>
      <c r="X5" s="196">
        <v>17.309999999999999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81.709999999999994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318.14999999999998</v>
      </c>
      <c r="V6" s="196">
        <v>0</v>
      </c>
      <c r="W6" s="196">
        <v>5.77</v>
      </c>
      <c r="X6" s="196">
        <v>17.309999999999999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81.709999999999994</v>
      </c>
      <c r="L7" s="196">
        <v>10.57</v>
      </c>
      <c r="M7" s="196">
        <v>0</v>
      </c>
      <c r="N7" s="196">
        <v>28.84</v>
      </c>
      <c r="O7" s="196">
        <v>50.38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318.14999999999998</v>
      </c>
      <c r="V7" s="196">
        <v>0</v>
      </c>
      <c r="W7" s="196">
        <v>5.77</v>
      </c>
      <c r="X7" s="196">
        <v>17.309999999999999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81.709999999999994</v>
      </c>
      <c r="L8" s="196">
        <v>10.57</v>
      </c>
      <c r="M8" s="196">
        <v>0</v>
      </c>
      <c r="N8" s="196">
        <v>28.84</v>
      </c>
      <c r="O8" s="196">
        <v>50.38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318.14999999999998</v>
      </c>
      <c r="V8" s="196">
        <v>0</v>
      </c>
      <c r="W8" s="196">
        <v>5.77</v>
      </c>
      <c r="X8" s="196">
        <v>17.309999999999999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81.709999999999994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318.14999999999998</v>
      </c>
      <c r="V9" s="196">
        <v>0</v>
      </c>
      <c r="W9" s="196">
        <v>5.77</v>
      </c>
      <c r="X9" s="196">
        <v>17.309999999999999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81.709999999999994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318.14999999999998</v>
      </c>
      <c r="V10" s="196">
        <v>0</v>
      </c>
      <c r="W10" s="196">
        <v>5.77</v>
      </c>
      <c r="X10" s="196">
        <v>17.309999999999999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81.709999999999994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318.14999999999998</v>
      </c>
      <c r="V11" s="196">
        <v>0</v>
      </c>
      <c r="W11" s="196">
        <v>5.77</v>
      </c>
      <c r="X11" s="196">
        <v>17.309999999999999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81.709999999999994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318.14999999999998</v>
      </c>
      <c r="V12" s="196">
        <v>0</v>
      </c>
      <c r="W12" s="196">
        <v>5.77</v>
      </c>
      <c r="X12" s="196">
        <v>17.309999999999999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81.709999999999994</v>
      </c>
      <c r="L13" s="196">
        <v>10.57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318.14999999999998</v>
      </c>
      <c r="V13" s="196">
        <v>0</v>
      </c>
      <c r="W13" s="196">
        <v>5.77</v>
      </c>
      <c r="X13" s="196">
        <v>17.309999999999999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32.68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81.709999999999994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318.14999999999998</v>
      </c>
      <c r="V14" s="196">
        <v>0</v>
      </c>
      <c r="W14" s="196">
        <v>5.77</v>
      </c>
      <c r="X14" s="196">
        <v>17.309999999999999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81.709999999999994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318.14999999999998</v>
      </c>
      <c r="V15" s="196">
        <v>0</v>
      </c>
      <c r="W15" s="196">
        <v>5.77</v>
      </c>
      <c r="X15" s="196">
        <v>17.309999999999999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81.709999999999994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318.14999999999998</v>
      </c>
      <c r="V16" s="196">
        <v>0</v>
      </c>
      <c r="W16" s="196">
        <v>5.77</v>
      </c>
      <c r="X16" s="196">
        <v>17.309999999999999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81.709999999999994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318.14999999999998</v>
      </c>
      <c r="V17" s="196">
        <v>0</v>
      </c>
      <c r="W17" s="196">
        <v>5.77</v>
      </c>
      <c r="X17" s="196">
        <v>17.309999999999999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81.709999999999994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318.14999999999998</v>
      </c>
      <c r="V18" s="196">
        <v>0</v>
      </c>
      <c r="W18" s="196">
        <v>5.77</v>
      </c>
      <c r="X18" s="196">
        <v>17.309999999999999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81.709999999999994</v>
      </c>
      <c r="L19" s="196">
        <v>10.57</v>
      </c>
      <c r="M19" s="196">
        <v>0</v>
      </c>
      <c r="N19" s="196">
        <v>28.55</v>
      </c>
      <c r="O19" s="196">
        <v>44.24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318.14999999999998</v>
      </c>
      <c r="V19" s="196">
        <v>0</v>
      </c>
      <c r="W19" s="196">
        <v>5.77</v>
      </c>
      <c r="X19" s="196">
        <v>17.309999999999999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81.709999999999994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318.14999999999998</v>
      </c>
      <c r="V20" s="196">
        <v>0</v>
      </c>
      <c r="W20" s="196">
        <v>5.77</v>
      </c>
      <c r="X20" s="196">
        <v>17.309999999999999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81.709999999999994</v>
      </c>
      <c r="L21" s="196">
        <v>10.57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318.14999999999998</v>
      </c>
      <c r="V21" s="196">
        <v>0</v>
      </c>
      <c r="W21" s="196">
        <v>5.77</v>
      </c>
      <c r="X21" s="196">
        <v>17.309999999999999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32.68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81.709999999999994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318.14999999999998</v>
      </c>
      <c r="V22" s="196">
        <v>0</v>
      </c>
      <c r="W22" s="196">
        <v>5.77</v>
      </c>
      <c r="X22" s="196">
        <v>17.309999999999999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81.709999999999994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4.8099999999999996</v>
      </c>
      <c r="S23" s="196">
        <v>2.89</v>
      </c>
      <c r="T23" s="196">
        <v>0</v>
      </c>
      <c r="U23" s="196">
        <v>318.14999999999998</v>
      </c>
      <c r="V23" s="196">
        <v>0</v>
      </c>
      <c r="W23" s="196">
        <v>5.77</v>
      </c>
      <c r="X23" s="196">
        <v>17.3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81.709999999999994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4.8099999999999996</v>
      </c>
      <c r="S24" s="196">
        <v>2.89</v>
      </c>
      <c r="T24" s="196">
        <v>0</v>
      </c>
      <c r="U24" s="196">
        <v>318.14999999999998</v>
      </c>
      <c r="V24" s="196">
        <v>0</v>
      </c>
      <c r="W24" s="196">
        <v>5.77</v>
      </c>
      <c r="X24" s="196">
        <v>17.3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81.709999999999994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3.63</v>
      </c>
      <c r="S25" s="196">
        <v>2.89</v>
      </c>
      <c r="T25" s="196">
        <v>0</v>
      </c>
      <c r="U25" s="196">
        <v>318.14999999999998</v>
      </c>
      <c r="V25" s="196">
        <v>0</v>
      </c>
      <c r="W25" s="196">
        <v>8.5</v>
      </c>
      <c r="X25" s="196">
        <v>36.020000000000003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32.68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81.709999999999994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318.14999999999998</v>
      </c>
      <c r="V26" s="196">
        <v>0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32.68</v>
      </c>
      <c r="AQ26" s="196">
        <v>11.54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81.709999999999994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318.14999999999998</v>
      </c>
      <c r="V27" s="196">
        <v>0</v>
      </c>
      <c r="W27" s="196">
        <v>8.5</v>
      </c>
      <c r="X27" s="196">
        <v>34.25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32.68</v>
      </c>
      <c r="AQ27" s="196">
        <v>11.54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81.709999999999994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318.14999999999998</v>
      </c>
      <c r="V28" s="196">
        <v>0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32.68</v>
      </c>
      <c r="AQ28" s="196">
        <v>11.54</v>
      </c>
      <c r="AR28" s="196">
        <v>0.82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81.709999999999994</v>
      </c>
      <c r="L29" s="196">
        <v>10.57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4.8099999999999996</v>
      </c>
      <c r="S29" s="196">
        <v>2.89</v>
      </c>
      <c r="T29" s="196">
        <v>0</v>
      </c>
      <c r="U29" s="196">
        <v>318.14999999999998</v>
      </c>
      <c r="V29" s="196">
        <v>0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67.95</v>
      </c>
      <c r="AQ29" s="196">
        <v>22.02</v>
      </c>
      <c r="AR29" s="196">
        <v>2.93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81.709999999999994</v>
      </c>
      <c r="L30" s="196">
        <v>10.57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4.8099999999999996</v>
      </c>
      <c r="S30" s="196">
        <v>2.89</v>
      </c>
      <c r="T30" s="196">
        <v>0</v>
      </c>
      <c r="U30" s="196">
        <v>318.14999999999998</v>
      </c>
      <c r="V30" s="196">
        <v>4.43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67.95</v>
      </c>
      <c r="AQ30" s="196">
        <v>22.02</v>
      </c>
      <c r="AR30" s="196">
        <v>8.4600000000000009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124.01</v>
      </c>
      <c r="L31" s="196">
        <v>10.57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1.92</v>
      </c>
      <c r="R31" s="196">
        <v>9.35</v>
      </c>
      <c r="S31" s="196">
        <v>2.31</v>
      </c>
      <c r="T31" s="196">
        <v>0</v>
      </c>
      <c r="U31" s="196">
        <v>318.14999999999998</v>
      </c>
      <c r="V31" s="196">
        <v>4.43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67.95</v>
      </c>
      <c r="AQ31" s="196">
        <v>22.02</v>
      </c>
      <c r="AR31" s="196">
        <v>15.64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133.62</v>
      </c>
      <c r="L32" s="196">
        <v>10.57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1.92</v>
      </c>
      <c r="R32" s="196">
        <v>9.61</v>
      </c>
      <c r="S32" s="196">
        <v>2.88</v>
      </c>
      <c r="T32" s="196">
        <v>0</v>
      </c>
      <c r="U32" s="196">
        <v>318.14999999999998</v>
      </c>
      <c r="V32" s="196">
        <v>4.43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67.95</v>
      </c>
      <c r="AQ32" s="196">
        <v>22.02</v>
      </c>
      <c r="AR32" s="196">
        <v>23.45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124.01</v>
      </c>
      <c r="L33" s="196">
        <v>10.57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1.92</v>
      </c>
      <c r="R33" s="196">
        <v>9.9499999999999993</v>
      </c>
      <c r="S33" s="196">
        <v>2.88</v>
      </c>
      <c r="T33" s="196">
        <v>0</v>
      </c>
      <c r="U33" s="196">
        <v>318.14999999999998</v>
      </c>
      <c r="V33" s="196">
        <v>4.43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47.56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67.95</v>
      </c>
      <c r="AQ33" s="196">
        <v>22.02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139.38999999999999</v>
      </c>
      <c r="L34" s="196">
        <v>10.57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1.92</v>
      </c>
      <c r="R34" s="196">
        <v>9.9499999999999993</v>
      </c>
      <c r="S34" s="196">
        <v>2.88</v>
      </c>
      <c r="T34" s="196">
        <v>0</v>
      </c>
      <c r="U34" s="196">
        <v>318.14999999999998</v>
      </c>
      <c r="V34" s="196">
        <v>4.43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47.56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67.95</v>
      </c>
      <c r="AQ34" s="196">
        <v>22.02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144.19</v>
      </c>
      <c r="L35" s="196">
        <v>10.57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1.92</v>
      </c>
      <c r="R35" s="196">
        <v>9.9499999999999993</v>
      </c>
      <c r="S35" s="196">
        <v>2.88</v>
      </c>
      <c r="T35" s="196">
        <v>0</v>
      </c>
      <c r="U35" s="196">
        <v>318.14999999999998</v>
      </c>
      <c r="V35" s="196">
        <v>4.43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67.95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134.58000000000001</v>
      </c>
      <c r="L36" s="196">
        <v>10.57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1.92</v>
      </c>
      <c r="R36" s="196">
        <v>9.9499999999999993</v>
      </c>
      <c r="S36" s="196">
        <v>2.88</v>
      </c>
      <c r="T36" s="196">
        <v>0</v>
      </c>
      <c r="U36" s="196">
        <v>318.14999999999998</v>
      </c>
      <c r="V36" s="196">
        <v>4.43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67.95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120.16</v>
      </c>
      <c r="L37" s="196">
        <v>10.57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1.92</v>
      </c>
      <c r="R37" s="196">
        <v>9.9499999999999993</v>
      </c>
      <c r="S37" s="196">
        <v>2.88</v>
      </c>
      <c r="T37" s="196">
        <v>0</v>
      </c>
      <c r="U37" s="196">
        <v>318.14999999999998</v>
      </c>
      <c r="V37" s="196">
        <v>4.43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67.95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139.38999999999999</v>
      </c>
      <c r="L38" s="196">
        <v>10.57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1.92</v>
      </c>
      <c r="R38" s="196">
        <v>9.9499999999999993</v>
      </c>
      <c r="S38" s="196">
        <v>2.88</v>
      </c>
      <c r="T38" s="196">
        <v>0</v>
      </c>
      <c r="U38" s="196">
        <v>318.14999999999998</v>
      </c>
      <c r="V38" s="196">
        <v>4.43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67.95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134.58000000000001</v>
      </c>
      <c r="L39" s="196">
        <v>10.57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1.92</v>
      </c>
      <c r="R39" s="196">
        <v>9.9499999999999993</v>
      </c>
      <c r="S39" s="196">
        <v>2.88</v>
      </c>
      <c r="T39" s="196">
        <v>0</v>
      </c>
      <c r="U39" s="196">
        <v>315.39</v>
      </c>
      <c r="V39" s="196">
        <v>4.43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67.95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116.43</v>
      </c>
      <c r="L40" s="196">
        <v>10.57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1.92</v>
      </c>
      <c r="R40" s="196">
        <v>9.9499999999999993</v>
      </c>
      <c r="S40" s="196">
        <v>2.88</v>
      </c>
      <c r="T40" s="196">
        <v>0</v>
      </c>
      <c r="U40" s="196">
        <v>315.39</v>
      </c>
      <c r="V40" s="196">
        <v>4.43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67.95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152.85</v>
      </c>
      <c r="L41" s="196">
        <v>10.57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1.92</v>
      </c>
      <c r="R41" s="196">
        <v>9.9499999999999993</v>
      </c>
      <c r="S41" s="196">
        <v>2.88</v>
      </c>
      <c r="T41" s="196">
        <v>0</v>
      </c>
      <c r="U41" s="196">
        <v>315.39</v>
      </c>
      <c r="V41" s="196">
        <v>4.43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67.95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96.39</v>
      </c>
      <c r="L42" s="196">
        <v>10.57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9.9499999999999993</v>
      </c>
      <c r="S42" s="196">
        <v>2.88</v>
      </c>
      <c r="T42" s="196">
        <v>0</v>
      </c>
      <c r="U42" s="196">
        <v>315.39</v>
      </c>
      <c r="V42" s="196">
        <v>4.43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67.95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95.17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1.92</v>
      </c>
      <c r="R43" s="196">
        <v>10.35</v>
      </c>
      <c r="S43" s="196">
        <v>2.88</v>
      </c>
      <c r="T43" s="196">
        <v>0</v>
      </c>
      <c r="U43" s="196">
        <v>315.39</v>
      </c>
      <c r="V43" s="196">
        <v>4.43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67.95</v>
      </c>
      <c r="AQ43" s="196">
        <v>11.54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85.56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10.35</v>
      </c>
      <c r="S44" s="196">
        <v>2.88</v>
      </c>
      <c r="T44" s="196">
        <v>0</v>
      </c>
      <c r="U44" s="196">
        <v>315.39</v>
      </c>
      <c r="V44" s="196">
        <v>4.43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67.95</v>
      </c>
      <c r="AQ44" s="196">
        <v>11.54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71.42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4.4400000000000004</v>
      </c>
      <c r="S45" s="196">
        <v>2.88</v>
      </c>
      <c r="T45" s="196">
        <v>0</v>
      </c>
      <c r="U45" s="196">
        <v>315.39</v>
      </c>
      <c r="V45" s="196">
        <v>4.43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67.95</v>
      </c>
      <c r="AQ45" s="196">
        <v>11.54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71.42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4.4400000000000004</v>
      </c>
      <c r="S46" s="196">
        <v>2.88</v>
      </c>
      <c r="T46" s="196">
        <v>0</v>
      </c>
      <c r="U46" s="196">
        <v>315.39</v>
      </c>
      <c r="V46" s="196">
        <v>4.43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67.95</v>
      </c>
      <c r="AQ46" s="196">
        <v>11.54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71.42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4.4400000000000004</v>
      </c>
      <c r="S47" s="196">
        <v>2.88</v>
      </c>
      <c r="T47" s="196">
        <v>0</v>
      </c>
      <c r="U47" s="196">
        <v>315.39</v>
      </c>
      <c r="V47" s="196">
        <v>4.43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67.95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72.84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4.4400000000000004</v>
      </c>
      <c r="S48" s="196">
        <v>2.88</v>
      </c>
      <c r="T48" s="196">
        <v>0</v>
      </c>
      <c r="U48" s="196">
        <v>315.39</v>
      </c>
      <c r="V48" s="196">
        <v>4.43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67.95</v>
      </c>
      <c r="AQ48" s="196">
        <v>22.02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72.84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4.4400000000000004</v>
      </c>
      <c r="S49" s="196">
        <v>2.88</v>
      </c>
      <c r="T49" s="196">
        <v>0</v>
      </c>
      <c r="U49" s="196">
        <v>315.39</v>
      </c>
      <c r="V49" s="196">
        <v>4.43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67.95</v>
      </c>
      <c r="AQ49" s="196">
        <v>22.02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72.84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4.4400000000000004</v>
      </c>
      <c r="S50" s="196">
        <v>2.88</v>
      </c>
      <c r="T50" s="196">
        <v>0</v>
      </c>
      <c r="U50" s="196">
        <v>315.39</v>
      </c>
      <c r="V50" s="196">
        <v>0.41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67.95</v>
      </c>
      <c r="AQ50" s="196">
        <v>22.02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72.83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4.4400000000000004</v>
      </c>
      <c r="S51" s="196">
        <v>2.88</v>
      </c>
      <c r="T51" s="196">
        <v>0</v>
      </c>
      <c r="U51" s="196">
        <v>315.39</v>
      </c>
      <c r="V51" s="196">
        <v>0</v>
      </c>
      <c r="W51" s="196">
        <v>8.5</v>
      </c>
      <c r="X51" s="196">
        <v>17.3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67.95</v>
      </c>
      <c r="AQ51" s="196">
        <v>11.54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72.83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4.4400000000000004</v>
      </c>
      <c r="S52" s="196">
        <v>2.88</v>
      </c>
      <c r="T52" s="196">
        <v>0</v>
      </c>
      <c r="U52" s="196">
        <v>315.39</v>
      </c>
      <c r="V52" s="196">
        <v>0</v>
      </c>
      <c r="W52" s="196">
        <v>8.5</v>
      </c>
      <c r="X52" s="196">
        <v>17.3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67.95</v>
      </c>
      <c r="AQ52" s="196">
        <v>11.54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72.819999999999993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4.4400000000000004</v>
      </c>
      <c r="S53" s="196">
        <v>2.88</v>
      </c>
      <c r="T53" s="196">
        <v>0</v>
      </c>
      <c r="U53" s="196">
        <v>315.39</v>
      </c>
      <c r="V53" s="196">
        <v>0</v>
      </c>
      <c r="W53" s="196">
        <v>8.5</v>
      </c>
      <c r="X53" s="196">
        <v>17.3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67.95</v>
      </c>
      <c r="AQ53" s="196">
        <v>11.54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72.819999999999993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4.4400000000000004</v>
      </c>
      <c r="S54" s="196">
        <v>2.88</v>
      </c>
      <c r="T54" s="196">
        <v>0</v>
      </c>
      <c r="U54" s="196">
        <v>315.39</v>
      </c>
      <c r="V54" s="196">
        <v>0</v>
      </c>
      <c r="W54" s="196">
        <v>8.5</v>
      </c>
      <c r="X54" s="196">
        <v>17.3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67.95</v>
      </c>
      <c r="AQ54" s="196">
        <v>11.54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72.59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5.44</v>
      </c>
      <c r="S55" s="196">
        <v>2.89</v>
      </c>
      <c r="T55" s="196">
        <v>0</v>
      </c>
      <c r="U55" s="196">
        <v>315.39</v>
      </c>
      <c r="V55" s="196">
        <v>0</v>
      </c>
      <c r="W55" s="196">
        <v>8.5</v>
      </c>
      <c r="X55" s="196">
        <v>17.3</v>
      </c>
      <c r="Y55" s="196">
        <v>0</v>
      </c>
      <c r="Z55">
        <v>0</v>
      </c>
      <c r="AA55" s="196">
        <v>8.1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32.68</v>
      </c>
      <c r="AQ55" s="196">
        <v>13.26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72.59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5.2</v>
      </c>
      <c r="S56" s="196">
        <v>2.89</v>
      </c>
      <c r="T56" s="196">
        <v>0</v>
      </c>
      <c r="U56" s="196">
        <v>315.39</v>
      </c>
      <c r="V56" s="196">
        <v>0</v>
      </c>
      <c r="W56" s="196">
        <v>8.5</v>
      </c>
      <c r="X56" s="196">
        <v>17.3</v>
      </c>
      <c r="Y56" s="196">
        <v>0</v>
      </c>
      <c r="Z56">
        <v>0</v>
      </c>
      <c r="AA56" s="196">
        <v>8.1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32.68</v>
      </c>
      <c r="AQ56" s="196">
        <v>11.54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72.59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4.4400000000000004</v>
      </c>
      <c r="S57" s="196">
        <v>2.89</v>
      </c>
      <c r="T57" s="196">
        <v>0</v>
      </c>
      <c r="U57" s="196">
        <v>315.39</v>
      </c>
      <c r="V57" s="196">
        <v>0</v>
      </c>
      <c r="W57" s="196">
        <v>8.5</v>
      </c>
      <c r="X57" s="196">
        <v>17.3</v>
      </c>
      <c r="Y57" s="196">
        <v>0</v>
      </c>
      <c r="Z57">
        <v>0</v>
      </c>
      <c r="AA57" s="196">
        <v>8.1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32.68</v>
      </c>
      <c r="AQ57" s="196">
        <v>11.54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72.59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3.63</v>
      </c>
      <c r="S58" s="196">
        <v>2.89</v>
      </c>
      <c r="T58" s="196">
        <v>0</v>
      </c>
      <c r="U58" s="196">
        <v>315.39</v>
      </c>
      <c r="V58" s="196">
        <v>0</v>
      </c>
      <c r="W58" s="196">
        <v>8.5</v>
      </c>
      <c r="X58" s="196">
        <v>17.3</v>
      </c>
      <c r="Y58" s="196">
        <v>0</v>
      </c>
      <c r="Z58">
        <v>0</v>
      </c>
      <c r="AA58" s="196">
        <v>8.1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32.68</v>
      </c>
      <c r="AQ58" s="196">
        <v>11.53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72.59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4.4400000000000004</v>
      </c>
      <c r="S59" s="196">
        <v>2.89</v>
      </c>
      <c r="T59" s="196">
        <v>0</v>
      </c>
      <c r="U59" s="196">
        <v>315.39</v>
      </c>
      <c r="V59" s="196">
        <v>0</v>
      </c>
      <c r="W59" s="196">
        <v>8.5</v>
      </c>
      <c r="X59" s="196">
        <v>17.3</v>
      </c>
      <c r="Y59" s="196">
        <v>0</v>
      </c>
      <c r="Z59">
        <v>0</v>
      </c>
      <c r="AA59" s="196">
        <v>8.1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32.68</v>
      </c>
      <c r="AQ59" s="196">
        <v>11.53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72.59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4.4400000000000004</v>
      </c>
      <c r="S60" s="196">
        <v>2.89</v>
      </c>
      <c r="T60" s="196">
        <v>0</v>
      </c>
      <c r="U60" s="196">
        <v>315.39</v>
      </c>
      <c r="V60" s="196">
        <v>0</v>
      </c>
      <c r="W60" s="196">
        <v>8.5</v>
      </c>
      <c r="X60" s="196">
        <v>17.3</v>
      </c>
      <c r="Y60" s="196">
        <v>0</v>
      </c>
      <c r="Z60">
        <v>0</v>
      </c>
      <c r="AA60" s="196">
        <v>8.1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32.68</v>
      </c>
      <c r="AQ60" s="196">
        <v>11.53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72.59</v>
      </c>
      <c r="L61" s="196">
        <v>8.2100000000000009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4.4400000000000004</v>
      </c>
      <c r="S61" s="196">
        <v>2.88</v>
      </c>
      <c r="T61" s="196">
        <v>0</v>
      </c>
      <c r="U61" s="196">
        <v>315.39</v>
      </c>
      <c r="V61" s="196">
        <v>0</v>
      </c>
      <c r="W61" s="196">
        <v>8.5</v>
      </c>
      <c r="X61" s="196">
        <v>17.3</v>
      </c>
      <c r="Y61" s="196">
        <v>0</v>
      </c>
      <c r="Z61">
        <v>0</v>
      </c>
      <c r="AA61" s="196">
        <v>8.1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32.68</v>
      </c>
      <c r="AQ61" s="196">
        <v>11.53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72.59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4.4400000000000004</v>
      </c>
      <c r="S62" s="196">
        <v>2.88</v>
      </c>
      <c r="T62" s="196">
        <v>0</v>
      </c>
      <c r="U62" s="196">
        <v>315.39</v>
      </c>
      <c r="V62" s="196">
        <v>0</v>
      </c>
      <c r="W62" s="196">
        <v>8.5</v>
      </c>
      <c r="X62" s="196">
        <v>17.3</v>
      </c>
      <c r="Y62" s="196">
        <v>0</v>
      </c>
      <c r="Z62">
        <v>0</v>
      </c>
      <c r="AA62" s="196">
        <v>8.1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32.68</v>
      </c>
      <c r="AQ62" s="196">
        <v>11.53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72.59</v>
      </c>
      <c r="L63" s="196">
        <v>10.57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4.4400000000000004</v>
      </c>
      <c r="S63" s="196">
        <v>2.88</v>
      </c>
      <c r="T63" s="196">
        <v>0</v>
      </c>
      <c r="U63" s="196">
        <v>315.39</v>
      </c>
      <c r="V63" s="196">
        <v>0</v>
      </c>
      <c r="W63" s="196">
        <v>8.5</v>
      </c>
      <c r="X63" s="196">
        <v>17.3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32.68</v>
      </c>
      <c r="AQ63" s="196">
        <v>11.53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72.59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4.4400000000000004</v>
      </c>
      <c r="S64" s="196">
        <v>2.88</v>
      </c>
      <c r="T64" s="196">
        <v>0</v>
      </c>
      <c r="U64" s="196">
        <v>315.39</v>
      </c>
      <c r="V64" s="196">
        <v>0</v>
      </c>
      <c r="W64" s="196">
        <v>8.5</v>
      </c>
      <c r="X64" s="196">
        <v>17.3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48.07</v>
      </c>
      <c r="AQ64" s="196">
        <v>11.53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72.59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4.4400000000000004</v>
      </c>
      <c r="S65" s="196">
        <v>2.88</v>
      </c>
      <c r="T65" s="196">
        <v>0</v>
      </c>
      <c r="U65" s="196">
        <v>315.39</v>
      </c>
      <c r="V65" s="196">
        <v>0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48.07</v>
      </c>
      <c r="AQ65" s="196">
        <v>11.54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72.59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4.4400000000000004</v>
      </c>
      <c r="S66" s="196">
        <v>2.88</v>
      </c>
      <c r="T66" s="196">
        <v>0</v>
      </c>
      <c r="U66" s="196">
        <v>315.39</v>
      </c>
      <c r="V66" s="196">
        <v>0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48.07</v>
      </c>
      <c r="AQ66" s="196">
        <v>11.54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72.819999999999993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4.4400000000000004</v>
      </c>
      <c r="S67" s="196">
        <v>2.88</v>
      </c>
      <c r="T67" s="196">
        <v>0</v>
      </c>
      <c r="U67" s="196">
        <v>315.39</v>
      </c>
      <c r="V67" s="196">
        <v>0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48.07</v>
      </c>
      <c r="AQ67" s="196">
        <v>11.54</v>
      </c>
      <c r="AR67" s="196">
        <v>24.06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72.819999999999993</v>
      </c>
      <c r="L68" s="196">
        <v>10.57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4.4400000000000004</v>
      </c>
      <c r="S68" s="196">
        <v>2.88</v>
      </c>
      <c r="T68" s="196">
        <v>0</v>
      </c>
      <c r="U68" s="196">
        <v>315.39</v>
      </c>
      <c r="V68" s="196">
        <v>0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67.95</v>
      </c>
      <c r="AQ68" s="196">
        <v>11.54</v>
      </c>
      <c r="AR68" s="196">
        <v>19.489999999999998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72.83</v>
      </c>
      <c r="L69" s="196">
        <v>10.57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4.4400000000000004</v>
      </c>
      <c r="S69" s="196">
        <v>2.88</v>
      </c>
      <c r="T69" s="196">
        <v>0</v>
      </c>
      <c r="U69" s="196">
        <v>315.39</v>
      </c>
      <c r="V69" s="196">
        <v>0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47.56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67.95</v>
      </c>
      <c r="AQ69" s="196">
        <v>11.54</v>
      </c>
      <c r="AR69" s="196">
        <v>10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119.91</v>
      </c>
      <c r="L70" s="196">
        <v>10.57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1.92</v>
      </c>
      <c r="R70" s="196">
        <v>4.4400000000000004</v>
      </c>
      <c r="S70" s="196">
        <v>2.88</v>
      </c>
      <c r="T70" s="196">
        <v>0</v>
      </c>
      <c r="U70" s="196">
        <v>315.39</v>
      </c>
      <c r="V70" s="196">
        <v>0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47.56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67.95</v>
      </c>
      <c r="AQ70" s="196">
        <v>11.54</v>
      </c>
      <c r="AR70" s="196">
        <v>4.7300000000000004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140.53</v>
      </c>
      <c r="L71" s="196">
        <v>23.07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9.56</v>
      </c>
      <c r="S71" s="196">
        <v>6.44</v>
      </c>
      <c r="T71" s="196">
        <v>0</v>
      </c>
      <c r="U71" s="196">
        <v>315.39</v>
      </c>
      <c r="V71" s="196">
        <v>4.43</v>
      </c>
      <c r="W71" s="196">
        <v>8.5</v>
      </c>
      <c r="X71" s="196">
        <v>36.020000000000003</v>
      </c>
      <c r="Y71" s="196">
        <v>0</v>
      </c>
      <c r="Z71">
        <v>0</v>
      </c>
      <c r="AA71" s="196">
        <v>8.1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67.95</v>
      </c>
      <c r="AQ71" s="196">
        <v>22.02</v>
      </c>
      <c r="AR71" s="196">
        <v>2.31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140.53</v>
      </c>
      <c r="L72" s="196">
        <v>23.07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9.56</v>
      </c>
      <c r="S72" s="196">
        <v>6.44</v>
      </c>
      <c r="T72" s="196">
        <v>0</v>
      </c>
      <c r="U72" s="196">
        <v>315.39</v>
      </c>
      <c r="V72" s="196">
        <v>4.43</v>
      </c>
      <c r="W72" s="196">
        <v>8.5</v>
      </c>
      <c r="X72" s="196">
        <v>36.020000000000003</v>
      </c>
      <c r="Y72" s="196">
        <v>0</v>
      </c>
      <c r="Z72">
        <v>0</v>
      </c>
      <c r="AA72" s="196">
        <v>8.1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67.95</v>
      </c>
      <c r="AQ72" s="196">
        <v>22.02</v>
      </c>
      <c r="AR72" s="196">
        <v>0.4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140.53</v>
      </c>
      <c r="L73" s="196">
        <v>23.07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9.56</v>
      </c>
      <c r="S73" s="196">
        <v>6.44</v>
      </c>
      <c r="T73" s="196">
        <v>0</v>
      </c>
      <c r="U73" s="196">
        <v>315.39</v>
      </c>
      <c r="V73" s="196">
        <v>4.43</v>
      </c>
      <c r="W73" s="196">
        <v>8.5</v>
      </c>
      <c r="X73" s="196">
        <v>36.020000000000003</v>
      </c>
      <c r="Y73" s="196">
        <v>0</v>
      </c>
      <c r="Z73">
        <v>0</v>
      </c>
      <c r="AA73" s="196">
        <v>8.1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67.95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140.53</v>
      </c>
      <c r="L74" s="196">
        <v>23.07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9.56</v>
      </c>
      <c r="S74" s="196">
        <v>6.44</v>
      </c>
      <c r="T74" s="196">
        <v>0</v>
      </c>
      <c r="U74" s="196">
        <v>315.39</v>
      </c>
      <c r="V74" s="196">
        <v>4.43</v>
      </c>
      <c r="W74" s="196">
        <v>8.5</v>
      </c>
      <c r="X74" s="196">
        <v>36.020000000000003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67.95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140.53</v>
      </c>
      <c r="L75" s="196">
        <v>23.07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9.56</v>
      </c>
      <c r="S75" s="196">
        <v>6.44</v>
      </c>
      <c r="T75" s="196">
        <v>0</v>
      </c>
      <c r="U75" s="196">
        <v>315.39</v>
      </c>
      <c r="V75" s="196">
        <v>4.43</v>
      </c>
      <c r="W75" s="196">
        <v>8.5</v>
      </c>
      <c r="X75" s="196">
        <v>36.020000000000003</v>
      </c>
      <c r="Y75" s="196">
        <v>0</v>
      </c>
      <c r="Z75">
        <v>0</v>
      </c>
      <c r="AA75" s="196">
        <v>8.34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67.95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140.53</v>
      </c>
      <c r="L76" s="196">
        <v>23.07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9.56</v>
      </c>
      <c r="S76" s="196">
        <v>6.44</v>
      </c>
      <c r="T76" s="196">
        <v>0</v>
      </c>
      <c r="U76" s="196">
        <v>315.39</v>
      </c>
      <c r="V76" s="196">
        <v>4.43</v>
      </c>
      <c r="W76" s="196">
        <v>8.5</v>
      </c>
      <c r="X76" s="196">
        <v>36.020000000000003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67.95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139.38999999999999</v>
      </c>
      <c r="L77" s="196">
        <v>22.18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9.56</v>
      </c>
      <c r="S77" s="196">
        <v>6.44</v>
      </c>
      <c r="T77" s="196">
        <v>0</v>
      </c>
      <c r="U77" s="196">
        <v>315.39</v>
      </c>
      <c r="V77" s="196">
        <v>4.43</v>
      </c>
      <c r="W77" s="196">
        <v>8.5</v>
      </c>
      <c r="X77" s="196">
        <v>36.020000000000003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65.989999999999995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139.38999999999999</v>
      </c>
      <c r="L78" s="196">
        <v>22.18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2.67</v>
      </c>
      <c r="R78" s="196">
        <v>9.56</v>
      </c>
      <c r="S78" s="196">
        <v>6.44</v>
      </c>
      <c r="T78" s="196">
        <v>0</v>
      </c>
      <c r="U78" s="196">
        <v>315.39</v>
      </c>
      <c r="V78" s="196">
        <v>4.43</v>
      </c>
      <c r="W78" s="196">
        <v>8.5</v>
      </c>
      <c r="X78" s="196">
        <v>36.020000000000003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47.56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65.989999999999995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157.81</v>
      </c>
      <c r="L79" s="196">
        <v>22.11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1.92</v>
      </c>
      <c r="R79" s="196">
        <v>9.56</v>
      </c>
      <c r="S79" s="196">
        <v>6.44</v>
      </c>
      <c r="T79" s="196">
        <v>0</v>
      </c>
      <c r="U79" s="196">
        <v>315.39</v>
      </c>
      <c r="V79" s="196">
        <v>4.43</v>
      </c>
      <c r="W79" s="196">
        <v>8.5</v>
      </c>
      <c r="X79" s="196">
        <v>36.020000000000003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67.95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157.81</v>
      </c>
      <c r="L80" s="196">
        <v>10.16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1.92</v>
      </c>
      <c r="R80" s="196">
        <v>9.56</v>
      </c>
      <c r="S80" s="196">
        <v>2.88</v>
      </c>
      <c r="T80" s="196">
        <v>0</v>
      </c>
      <c r="U80" s="196">
        <v>315.39</v>
      </c>
      <c r="V80" s="196">
        <v>4.43</v>
      </c>
      <c r="W80" s="196">
        <v>8.5</v>
      </c>
      <c r="X80" s="196">
        <v>36.020000000000003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67.95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110.55</v>
      </c>
      <c r="L81" s="196">
        <v>10.16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1.92</v>
      </c>
      <c r="R81" s="196">
        <v>9.56</v>
      </c>
      <c r="S81" s="196">
        <v>2.88</v>
      </c>
      <c r="T81" s="196">
        <v>0</v>
      </c>
      <c r="U81" s="196">
        <v>315.39</v>
      </c>
      <c r="V81" s="196">
        <v>4.43</v>
      </c>
      <c r="W81" s="196">
        <v>8.5</v>
      </c>
      <c r="X81" s="196">
        <v>36.020000000000003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67.95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100.94</v>
      </c>
      <c r="L82" s="196">
        <v>10.16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9.56</v>
      </c>
      <c r="S82" s="196">
        <v>2.88</v>
      </c>
      <c r="T82" s="196">
        <v>0</v>
      </c>
      <c r="U82" s="196">
        <v>315.39</v>
      </c>
      <c r="V82" s="196">
        <v>4.43</v>
      </c>
      <c r="W82" s="196">
        <v>8.5</v>
      </c>
      <c r="X82" s="196">
        <v>36.020000000000003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67.95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72.099999999999994</v>
      </c>
      <c r="L83" s="196">
        <v>10.16</v>
      </c>
      <c r="M83" s="196">
        <v>0</v>
      </c>
      <c r="N83" s="196">
        <v>28.84</v>
      </c>
      <c r="O83" s="196">
        <v>48.43</v>
      </c>
      <c r="P83" s="196">
        <v>58.78</v>
      </c>
      <c r="Q83" s="196">
        <v>1.92</v>
      </c>
      <c r="R83" s="196">
        <v>4.4400000000000004</v>
      </c>
      <c r="S83" s="196">
        <v>2.88</v>
      </c>
      <c r="T83" s="196">
        <v>0</v>
      </c>
      <c r="U83" s="196">
        <v>315.39</v>
      </c>
      <c r="V83" s="196">
        <v>0</v>
      </c>
      <c r="W83" s="196">
        <v>8.5</v>
      </c>
      <c r="X83" s="196">
        <v>36.020000000000003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49.99</v>
      </c>
      <c r="AQ83" s="196">
        <v>11.54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72.099999999999994</v>
      </c>
      <c r="L84" s="196">
        <v>10.16</v>
      </c>
      <c r="M84" s="196">
        <v>0</v>
      </c>
      <c r="N84" s="196">
        <v>28.84</v>
      </c>
      <c r="O84" s="196">
        <v>48.43</v>
      </c>
      <c r="P84" s="196">
        <v>58.78</v>
      </c>
      <c r="Q84" s="196">
        <v>1.92</v>
      </c>
      <c r="R84" s="196">
        <v>4.4400000000000004</v>
      </c>
      <c r="S84" s="196">
        <v>2.88</v>
      </c>
      <c r="T84" s="196">
        <v>0</v>
      </c>
      <c r="U84" s="196">
        <v>315.39</v>
      </c>
      <c r="V84" s="196">
        <v>0</v>
      </c>
      <c r="W84" s="196">
        <v>8.5</v>
      </c>
      <c r="X84" s="196">
        <v>36.020000000000003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49.99</v>
      </c>
      <c r="AQ84" s="196">
        <v>11.54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72.099999999999994</v>
      </c>
      <c r="L85" s="196">
        <v>10.16</v>
      </c>
      <c r="M85" s="196">
        <v>0</v>
      </c>
      <c r="N85" s="196">
        <v>28.84</v>
      </c>
      <c r="O85" s="196">
        <v>48.43</v>
      </c>
      <c r="P85" s="196">
        <v>58.78</v>
      </c>
      <c r="Q85" s="196">
        <v>1.92</v>
      </c>
      <c r="R85" s="196">
        <v>4.4400000000000004</v>
      </c>
      <c r="S85" s="196">
        <v>2.88</v>
      </c>
      <c r="T85" s="196">
        <v>0</v>
      </c>
      <c r="U85" s="196">
        <v>315.39</v>
      </c>
      <c r="V85" s="196">
        <v>0</v>
      </c>
      <c r="W85" s="196">
        <v>4.8099999999999996</v>
      </c>
      <c r="X85" s="196">
        <v>16.34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49.99</v>
      </c>
      <c r="AQ85" s="196">
        <v>11.54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72.099999999999994</v>
      </c>
      <c r="L86" s="196">
        <v>10.16</v>
      </c>
      <c r="M86" s="196">
        <v>0</v>
      </c>
      <c r="N86" s="196">
        <v>28.84</v>
      </c>
      <c r="O86" s="196">
        <v>48.43</v>
      </c>
      <c r="P86" s="196">
        <v>58.78</v>
      </c>
      <c r="Q86" s="196">
        <v>1.92</v>
      </c>
      <c r="R86" s="196">
        <v>4.4400000000000004</v>
      </c>
      <c r="S86" s="196">
        <v>2.89</v>
      </c>
      <c r="T86" s="196">
        <v>0</v>
      </c>
      <c r="U86" s="196">
        <v>315.39</v>
      </c>
      <c r="V86" s="196">
        <v>0</v>
      </c>
      <c r="W86" s="196">
        <v>4.8099999999999996</v>
      </c>
      <c r="X86" s="196">
        <v>16.34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33.65</v>
      </c>
      <c r="AQ86" s="196">
        <v>11.54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72.099999999999994</v>
      </c>
      <c r="L87" s="196">
        <v>10.16</v>
      </c>
      <c r="M87" s="196">
        <v>0</v>
      </c>
      <c r="N87" s="196">
        <v>28.84</v>
      </c>
      <c r="O87" s="196">
        <v>48.43</v>
      </c>
      <c r="P87" s="196">
        <v>58.78</v>
      </c>
      <c r="Q87" s="196">
        <v>1.92</v>
      </c>
      <c r="R87" s="196">
        <v>4.4400000000000004</v>
      </c>
      <c r="S87" s="196">
        <v>2.89</v>
      </c>
      <c r="T87" s="196">
        <v>0</v>
      </c>
      <c r="U87" s="196">
        <v>315.39</v>
      </c>
      <c r="V87" s="196">
        <v>0</v>
      </c>
      <c r="W87" s="196">
        <v>4.8099999999999996</v>
      </c>
      <c r="X87" s="196">
        <v>16.34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33.65</v>
      </c>
      <c r="AQ87" s="196">
        <v>11.54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72.099999999999994</v>
      </c>
      <c r="L88" s="196">
        <v>10.16</v>
      </c>
      <c r="M88" s="196">
        <v>0</v>
      </c>
      <c r="N88" s="196">
        <v>28.84</v>
      </c>
      <c r="O88" s="196">
        <v>48.43</v>
      </c>
      <c r="P88" s="196">
        <v>58.78</v>
      </c>
      <c r="Q88" s="196">
        <v>1.92</v>
      </c>
      <c r="R88" s="196">
        <v>4.4400000000000004</v>
      </c>
      <c r="S88" s="196">
        <v>2.89</v>
      </c>
      <c r="T88" s="196">
        <v>0</v>
      </c>
      <c r="U88" s="196">
        <v>315.39</v>
      </c>
      <c r="V88" s="196">
        <v>0</v>
      </c>
      <c r="W88" s="196">
        <v>4.8099999999999996</v>
      </c>
      <c r="X88" s="196">
        <v>16.34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33.65</v>
      </c>
      <c r="AQ88" s="196">
        <v>11.54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72.099999999999994</v>
      </c>
      <c r="L89" s="196">
        <v>10.16</v>
      </c>
      <c r="M89" s="196">
        <v>0</v>
      </c>
      <c r="N89" s="196">
        <v>28.84</v>
      </c>
      <c r="O89" s="196">
        <v>48.43</v>
      </c>
      <c r="P89" s="196">
        <v>58.78</v>
      </c>
      <c r="Q89" s="196">
        <v>1.92</v>
      </c>
      <c r="R89" s="196">
        <v>4.4400000000000004</v>
      </c>
      <c r="S89" s="196">
        <v>2.89</v>
      </c>
      <c r="T89" s="196">
        <v>0</v>
      </c>
      <c r="U89" s="196">
        <v>315.39</v>
      </c>
      <c r="V89" s="196">
        <v>0</v>
      </c>
      <c r="W89" s="196">
        <v>4.8099999999999996</v>
      </c>
      <c r="X89" s="196">
        <v>16.34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33.65</v>
      </c>
      <c r="AQ89" s="196">
        <v>11.54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72.099999999999994</v>
      </c>
      <c r="L90" s="196">
        <v>10.16</v>
      </c>
      <c r="M90" s="196">
        <v>0</v>
      </c>
      <c r="N90" s="196">
        <v>28.84</v>
      </c>
      <c r="O90" s="196">
        <v>48.43</v>
      </c>
      <c r="P90" s="196">
        <v>58.78</v>
      </c>
      <c r="Q90" s="196">
        <v>1.92</v>
      </c>
      <c r="R90" s="196">
        <v>4.4400000000000004</v>
      </c>
      <c r="S90" s="196">
        <v>2.89</v>
      </c>
      <c r="T90" s="196">
        <v>0</v>
      </c>
      <c r="U90" s="196">
        <v>315.39</v>
      </c>
      <c r="V90" s="196">
        <v>0</v>
      </c>
      <c r="W90" s="196">
        <v>4.8099999999999996</v>
      </c>
      <c r="X90" s="196">
        <v>16.34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33.65</v>
      </c>
      <c r="AQ90" s="196">
        <v>11.54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72.099999999999994</v>
      </c>
      <c r="L91" s="196">
        <v>10.16</v>
      </c>
      <c r="M91" s="196">
        <v>0</v>
      </c>
      <c r="N91" s="196">
        <v>28.84</v>
      </c>
      <c r="O91" s="196">
        <v>48.43</v>
      </c>
      <c r="P91" s="196">
        <v>58.78</v>
      </c>
      <c r="Q91" s="196">
        <v>1.92</v>
      </c>
      <c r="R91" s="196">
        <v>4.4400000000000004</v>
      </c>
      <c r="S91" s="196">
        <v>2.89</v>
      </c>
      <c r="T91" s="196">
        <v>0</v>
      </c>
      <c r="U91" s="196">
        <v>315.39</v>
      </c>
      <c r="V91" s="196">
        <v>0</v>
      </c>
      <c r="W91" s="196">
        <v>4.8099999999999996</v>
      </c>
      <c r="X91" s="196">
        <v>16.34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33.64</v>
      </c>
      <c r="AQ91" s="196">
        <v>11.54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72.099999999999994</v>
      </c>
      <c r="L92" s="196">
        <v>10.16</v>
      </c>
      <c r="M92" s="196">
        <v>0</v>
      </c>
      <c r="N92" s="196">
        <v>28.84</v>
      </c>
      <c r="O92" s="196">
        <v>48.43</v>
      </c>
      <c r="P92" s="196">
        <v>58.78</v>
      </c>
      <c r="Q92" s="196">
        <v>1.92</v>
      </c>
      <c r="R92" s="196">
        <v>4.4400000000000004</v>
      </c>
      <c r="S92" s="196">
        <v>2.89</v>
      </c>
      <c r="T92" s="196">
        <v>0</v>
      </c>
      <c r="U92" s="196">
        <v>315.39</v>
      </c>
      <c r="V92" s="196">
        <v>0</v>
      </c>
      <c r="W92" s="196">
        <v>4.8099999999999996</v>
      </c>
      <c r="X92" s="196">
        <v>16.34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33.64</v>
      </c>
      <c r="AQ92" s="196">
        <v>11.54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72.099999999999994</v>
      </c>
      <c r="L93" s="196">
        <v>10.16</v>
      </c>
      <c r="M93" s="196">
        <v>0</v>
      </c>
      <c r="N93" s="196">
        <v>28.84</v>
      </c>
      <c r="O93" s="196">
        <v>48.43</v>
      </c>
      <c r="P93" s="196">
        <v>58.78</v>
      </c>
      <c r="Q93" s="196">
        <v>1.92</v>
      </c>
      <c r="R93" s="196">
        <v>4.5599999999999996</v>
      </c>
      <c r="S93" s="196">
        <v>2.89</v>
      </c>
      <c r="T93" s="196">
        <v>0</v>
      </c>
      <c r="U93" s="196">
        <v>315.39</v>
      </c>
      <c r="V93" s="196">
        <v>0</v>
      </c>
      <c r="W93" s="196">
        <v>4.8099999999999996</v>
      </c>
      <c r="X93" s="196">
        <v>16.34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33.64</v>
      </c>
      <c r="AQ93" s="196">
        <v>11.54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72.099999999999994</v>
      </c>
      <c r="L94" s="196">
        <v>10.16</v>
      </c>
      <c r="M94" s="196">
        <v>0</v>
      </c>
      <c r="N94" s="196">
        <v>28.84</v>
      </c>
      <c r="O94" s="196">
        <v>48.43</v>
      </c>
      <c r="P94" s="196">
        <v>58.78</v>
      </c>
      <c r="Q94" s="196">
        <v>1.92</v>
      </c>
      <c r="R94" s="196">
        <v>4.4400000000000004</v>
      </c>
      <c r="S94" s="196">
        <v>2.89</v>
      </c>
      <c r="T94" s="196">
        <v>0</v>
      </c>
      <c r="U94" s="196">
        <v>315.39</v>
      </c>
      <c r="V94" s="196">
        <v>0</v>
      </c>
      <c r="W94" s="196">
        <v>4.8099999999999996</v>
      </c>
      <c r="X94" s="196">
        <v>16.34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33.64</v>
      </c>
      <c r="AQ94" s="196">
        <v>11.54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72.099999999999994</v>
      </c>
      <c r="L95" s="196">
        <v>10.16</v>
      </c>
      <c r="M95" s="196">
        <v>0</v>
      </c>
      <c r="N95" s="196">
        <v>28.84</v>
      </c>
      <c r="O95" s="196">
        <v>48.43</v>
      </c>
      <c r="P95" s="196">
        <v>58.78</v>
      </c>
      <c r="Q95" s="196">
        <v>1.92</v>
      </c>
      <c r="R95" s="196">
        <v>4.4400000000000004</v>
      </c>
      <c r="S95" s="196">
        <v>2.89</v>
      </c>
      <c r="T95" s="196">
        <v>0</v>
      </c>
      <c r="U95" s="196">
        <v>315.39</v>
      </c>
      <c r="V95" s="196">
        <v>0</v>
      </c>
      <c r="W95" s="196">
        <v>4.8099999999999996</v>
      </c>
      <c r="X95" s="196">
        <v>16.34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33.65</v>
      </c>
      <c r="AQ95" s="196">
        <v>11.53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72.099999999999994</v>
      </c>
      <c r="L96" s="196">
        <v>10.16</v>
      </c>
      <c r="M96" s="196">
        <v>0</v>
      </c>
      <c r="N96" s="196">
        <v>28.84</v>
      </c>
      <c r="O96" s="196">
        <v>48.43</v>
      </c>
      <c r="P96" s="196">
        <v>58.78</v>
      </c>
      <c r="Q96" s="196">
        <v>1.92</v>
      </c>
      <c r="R96" s="196">
        <v>4.4400000000000004</v>
      </c>
      <c r="S96" s="196">
        <v>2.89</v>
      </c>
      <c r="T96" s="196">
        <v>0</v>
      </c>
      <c r="U96" s="196">
        <v>315.39</v>
      </c>
      <c r="V96" s="196">
        <v>0</v>
      </c>
      <c r="W96" s="196">
        <v>4.8099999999999996</v>
      </c>
      <c r="X96" s="196">
        <v>16.34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33.64</v>
      </c>
      <c r="AQ96" s="196">
        <v>11.53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72.099999999999994</v>
      </c>
      <c r="L97" s="196">
        <v>10.16</v>
      </c>
      <c r="M97" s="196">
        <v>0</v>
      </c>
      <c r="N97" s="196">
        <v>28.84</v>
      </c>
      <c r="O97" s="196">
        <v>48.43</v>
      </c>
      <c r="P97" s="196">
        <v>58.78</v>
      </c>
      <c r="Q97" s="196">
        <v>1.92</v>
      </c>
      <c r="R97" s="196">
        <v>4.4400000000000004</v>
      </c>
      <c r="S97" s="196">
        <v>2.89</v>
      </c>
      <c r="T97" s="196">
        <v>0</v>
      </c>
      <c r="U97" s="196">
        <v>315.39</v>
      </c>
      <c r="V97" s="196">
        <v>0</v>
      </c>
      <c r="W97" s="196">
        <v>4.8099999999999996</v>
      </c>
      <c r="X97" s="196">
        <v>16.34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33.64</v>
      </c>
      <c r="AQ97" s="196">
        <v>11.53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72.099999999999994</v>
      </c>
      <c r="L98" s="196">
        <v>10.16</v>
      </c>
      <c r="M98" s="196">
        <v>0</v>
      </c>
      <c r="N98" s="196">
        <v>28.84</v>
      </c>
      <c r="O98" s="196">
        <v>48.43</v>
      </c>
      <c r="P98" s="196">
        <v>58.78</v>
      </c>
      <c r="Q98" s="196">
        <v>1.92</v>
      </c>
      <c r="R98" s="196">
        <v>4.4400000000000004</v>
      </c>
      <c r="S98" s="196">
        <v>2.89</v>
      </c>
      <c r="T98" s="196">
        <v>0</v>
      </c>
      <c r="U98" s="196">
        <v>315.39</v>
      </c>
      <c r="V98" s="196">
        <v>0</v>
      </c>
      <c r="W98" s="196">
        <v>4.8099999999999996</v>
      </c>
      <c r="X98" s="196">
        <v>16.34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33.64</v>
      </c>
      <c r="AQ98" s="196">
        <v>11.53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2.1911050000000012</v>
      </c>
      <c r="L99">
        <f t="shared" si="0"/>
        <v>0.27858250000000034</v>
      </c>
      <c r="M99">
        <f t="shared" si="0"/>
        <v>0</v>
      </c>
      <c r="N99">
        <f t="shared" si="0"/>
        <v>0.69208750000000019</v>
      </c>
      <c r="O99">
        <f t="shared" si="0"/>
        <v>1.1622474999999992</v>
      </c>
      <c r="P99">
        <f t="shared" si="0"/>
        <v>1.4107199999999998</v>
      </c>
      <c r="Q99">
        <f t="shared" si="0"/>
        <v>4.7562499999999952E-2</v>
      </c>
      <c r="R99">
        <f t="shared" si="0"/>
        <v>0.14373250000000015</v>
      </c>
      <c r="S99">
        <f t="shared" si="0"/>
        <v>7.7104999999999896E-2</v>
      </c>
      <c r="T99">
        <f t="shared" si="0"/>
        <v>0</v>
      </c>
      <c r="U99">
        <f t="shared" si="0"/>
        <v>7.5941924999999895</v>
      </c>
      <c r="V99">
        <f t="shared" si="0"/>
        <v>3.5542500000000025E-2</v>
      </c>
      <c r="W99">
        <f t="shared" si="0"/>
        <v>0.17606999999999978</v>
      </c>
      <c r="X99">
        <f t="shared" si="0"/>
        <v>0.62672750000000021</v>
      </c>
      <c r="Y99">
        <f t="shared" si="0"/>
        <v>0</v>
      </c>
      <c r="Z99">
        <f t="shared" si="0"/>
        <v>0</v>
      </c>
      <c r="AA99">
        <f t="shared" si="0"/>
        <v>0.20183500000000024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1.1452525000000011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1.1763649999999986</v>
      </c>
      <c r="AQ99">
        <f t="shared" si="0"/>
        <v>0.35596249999999952</v>
      </c>
      <c r="AR99">
        <f t="shared" si="0"/>
        <v>0.2516224999999998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3.85</v>
      </c>
      <c r="L3" s="196">
        <v>101.89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2.88</v>
      </c>
      <c r="R3" s="196">
        <v>2.88</v>
      </c>
      <c r="S3" s="196">
        <v>2.89</v>
      </c>
      <c r="T3" s="196">
        <v>0</v>
      </c>
      <c r="U3" s="196">
        <v>24.7</v>
      </c>
      <c r="V3" s="196">
        <v>1.92</v>
      </c>
      <c r="W3" s="196">
        <v>2.88</v>
      </c>
      <c r="X3" s="196">
        <v>9.61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28.84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3.85</v>
      </c>
      <c r="L4" s="196">
        <v>101.89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2.88</v>
      </c>
      <c r="R4" s="196">
        <v>2.88</v>
      </c>
      <c r="S4" s="196">
        <v>2.89</v>
      </c>
      <c r="T4" s="196">
        <v>0</v>
      </c>
      <c r="U4" s="196">
        <v>24.71</v>
      </c>
      <c r="V4" s="196">
        <v>1.92</v>
      </c>
      <c r="W4" s="196">
        <v>2.88</v>
      </c>
      <c r="X4" s="196">
        <v>9.61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28.84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3.85</v>
      </c>
      <c r="L5" s="196">
        <v>101.89</v>
      </c>
      <c r="M5" s="196">
        <v>28.23</v>
      </c>
      <c r="N5" s="196">
        <v>34.840000000000003</v>
      </c>
      <c r="O5" s="196">
        <v>0</v>
      </c>
      <c r="P5" s="196">
        <v>36.380000000000003</v>
      </c>
      <c r="Q5" s="196">
        <v>2.88</v>
      </c>
      <c r="R5" s="196">
        <v>2.88</v>
      </c>
      <c r="S5" s="196">
        <v>2.89</v>
      </c>
      <c r="T5" s="196">
        <v>0</v>
      </c>
      <c r="U5" s="196">
        <v>24.71</v>
      </c>
      <c r="V5" s="196">
        <v>1.92</v>
      </c>
      <c r="W5" s="196">
        <v>2.88</v>
      </c>
      <c r="X5" s="196">
        <v>9.61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28.84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3.85</v>
      </c>
      <c r="L6" s="196">
        <v>101.89</v>
      </c>
      <c r="M6" s="196">
        <v>27.13</v>
      </c>
      <c r="N6" s="196">
        <v>34.840000000000003</v>
      </c>
      <c r="O6" s="196">
        <v>0</v>
      </c>
      <c r="P6" s="196">
        <v>36.380000000000003</v>
      </c>
      <c r="Q6" s="196">
        <v>2.88</v>
      </c>
      <c r="R6" s="196">
        <v>2.88</v>
      </c>
      <c r="S6" s="196">
        <v>2.89</v>
      </c>
      <c r="T6" s="196">
        <v>0</v>
      </c>
      <c r="U6" s="196">
        <v>24.71</v>
      </c>
      <c r="V6" s="196">
        <v>1.92</v>
      </c>
      <c r="W6" s="196">
        <v>2.88</v>
      </c>
      <c r="X6" s="196">
        <v>9.61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28.84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3.85</v>
      </c>
      <c r="L7" s="196">
        <v>101.89</v>
      </c>
      <c r="M7" s="196">
        <v>27.13</v>
      </c>
      <c r="N7" s="196">
        <v>34.840000000000003</v>
      </c>
      <c r="O7" s="196">
        <v>0</v>
      </c>
      <c r="P7" s="196">
        <v>36.39</v>
      </c>
      <c r="Q7" s="196">
        <v>2.88</v>
      </c>
      <c r="R7" s="196">
        <v>2.88</v>
      </c>
      <c r="S7" s="196">
        <v>2.89</v>
      </c>
      <c r="T7" s="196">
        <v>0</v>
      </c>
      <c r="U7" s="196">
        <v>24.71</v>
      </c>
      <c r="V7" s="196">
        <v>1.92</v>
      </c>
      <c r="W7" s="196">
        <v>2.88</v>
      </c>
      <c r="X7" s="196">
        <v>9.61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28.84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3.85</v>
      </c>
      <c r="L8" s="196">
        <v>101.89</v>
      </c>
      <c r="M8" s="196">
        <v>27.13</v>
      </c>
      <c r="N8" s="196">
        <v>34.840000000000003</v>
      </c>
      <c r="O8" s="196">
        <v>0</v>
      </c>
      <c r="P8" s="196">
        <v>36.39</v>
      </c>
      <c r="Q8" s="196">
        <v>2.88</v>
      </c>
      <c r="R8" s="196">
        <v>2.88</v>
      </c>
      <c r="S8" s="196">
        <v>2.89</v>
      </c>
      <c r="T8" s="196">
        <v>0</v>
      </c>
      <c r="U8" s="196">
        <v>24.71</v>
      </c>
      <c r="V8" s="196">
        <v>1.92</v>
      </c>
      <c r="W8" s="196">
        <v>2.88</v>
      </c>
      <c r="X8" s="196">
        <v>9.61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28.84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3.85</v>
      </c>
      <c r="L9" s="196">
        <v>101.89</v>
      </c>
      <c r="M9" s="196">
        <v>27.13</v>
      </c>
      <c r="N9" s="196">
        <v>34.840000000000003</v>
      </c>
      <c r="O9" s="196">
        <v>0</v>
      </c>
      <c r="P9" s="196">
        <v>36.39</v>
      </c>
      <c r="Q9" s="196">
        <v>2.88</v>
      </c>
      <c r="R9" s="196">
        <v>2.88</v>
      </c>
      <c r="S9" s="196">
        <v>2.89</v>
      </c>
      <c r="T9" s="196">
        <v>0</v>
      </c>
      <c r="U9" s="196">
        <v>24.71</v>
      </c>
      <c r="V9" s="196">
        <v>1.92</v>
      </c>
      <c r="W9" s="196">
        <v>2.88</v>
      </c>
      <c r="X9" s="196">
        <v>9.61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28.84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3.85</v>
      </c>
      <c r="L10" s="196">
        <v>101.89</v>
      </c>
      <c r="M10" s="196">
        <v>27.13</v>
      </c>
      <c r="N10" s="196">
        <v>34.840000000000003</v>
      </c>
      <c r="O10" s="196">
        <v>0</v>
      </c>
      <c r="P10" s="196">
        <v>36.39</v>
      </c>
      <c r="Q10" s="196">
        <v>2.88</v>
      </c>
      <c r="R10" s="196">
        <v>2.88</v>
      </c>
      <c r="S10" s="196">
        <v>2.89</v>
      </c>
      <c r="T10" s="196">
        <v>0</v>
      </c>
      <c r="U10" s="196">
        <v>24.71</v>
      </c>
      <c r="V10" s="196">
        <v>1.92</v>
      </c>
      <c r="W10" s="196">
        <v>2.88</v>
      </c>
      <c r="X10" s="196">
        <v>9.61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28.84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3.85</v>
      </c>
      <c r="L11" s="196">
        <v>101.89</v>
      </c>
      <c r="M11" s="196">
        <v>27.13</v>
      </c>
      <c r="N11" s="196">
        <v>34.840000000000003</v>
      </c>
      <c r="O11" s="196">
        <v>0</v>
      </c>
      <c r="P11" s="196">
        <v>36.39</v>
      </c>
      <c r="Q11" s="196">
        <v>2.88</v>
      </c>
      <c r="R11" s="196">
        <v>2.88</v>
      </c>
      <c r="S11" s="196">
        <v>2.89</v>
      </c>
      <c r="T11" s="196">
        <v>0</v>
      </c>
      <c r="U11" s="196">
        <v>24.71</v>
      </c>
      <c r="V11" s="196">
        <v>1.92</v>
      </c>
      <c r="W11" s="196">
        <v>2.88</v>
      </c>
      <c r="X11" s="196">
        <v>9.61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28.84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3.85</v>
      </c>
      <c r="L12" s="196">
        <v>101.89</v>
      </c>
      <c r="M12" s="196">
        <v>27.13</v>
      </c>
      <c r="N12" s="196">
        <v>34.840000000000003</v>
      </c>
      <c r="O12" s="196">
        <v>0</v>
      </c>
      <c r="P12" s="196">
        <v>36.39</v>
      </c>
      <c r="Q12" s="196">
        <v>2.88</v>
      </c>
      <c r="R12" s="196">
        <v>2.88</v>
      </c>
      <c r="S12" s="196">
        <v>2.89</v>
      </c>
      <c r="T12" s="196">
        <v>0</v>
      </c>
      <c r="U12" s="196">
        <v>24.71</v>
      </c>
      <c r="V12" s="196">
        <v>1.92</v>
      </c>
      <c r="W12" s="196">
        <v>2.88</v>
      </c>
      <c r="X12" s="196">
        <v>9.61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28.84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3.85</v>
      </c>
      <c r="L13" s="196">
        <v>101.89</v>
      </c>
      <c r="M13" s="196">
        <v>27.13</v>
      </c>
      <c r="N13" s="196">
        <v>34.840000000000003</v>
      </c>
      <c r="O13" s="196">
        <v>0</v>
      </c>
      <c r="P13" s="196">
        <v>36.39</v>
      </c>
      <c r="Q13" s="196">
        <v>2.88</v>
      </c>
      <c r="R13" s="196">
        <v>2.88</v>
      </c>
      <c r="S13" s="196">
        <v>2.89</v>
      </c>
      <c r="T13" s="196">
        <v>0</v>
      </c>
      <c r="U13" s="196">
        <v>24.71</v>
      </c>
      <c r="V13" s="196">
        <v>1.92</v>
      </c>
      <c r="W13" s="196">
        <v>2.88</v>
      </c>
      <c r="X13" s="196">
        <v>9.61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28.84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3.85</v>
      </c>
      <c r="L14" s="196">
        <v>101.89</v>
      </c>
      <c r="M14" s="196">
        <v>27.13</v>
      </c>
      <c r="N14" s="196">
        <v>34.840000000000003</v>
      </c>
      <c r="O14" s="196">
        <v>0</v>
      </c>
      <c r="P14" s="196">
        <v>36.39</v>
      </c>
      <c r="Q14" s="196">
        <v>2.88</v>
      </c>
      <c r="R14" s="196">
        <v>2.88</v>
      </c>
      <c r="S14" s="196">
        <v>2.89</v>
      </c>
      <c r="T14" s="196">
        <v>0</v>
      </c>
      <c r="U14" s="196">
        <v>24.71</v>
      </c>
      <c r="V14" s="196">
        <v>1.92</v>
      </c>
      <c r="W14" s="196">
        <v>2.88</v>
      </c>
      <c r="X14" s="196">
        <v>9.61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28.84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3.85</v>
      </c>
      <c r="L15" s="196">
        <v>101.89</v>
      </c>
      <c r="M15" s="196">
        <v>27.13</v>
      </c>
      <c r="N15" s="196">
        <v>34.840000000000003</v>
      </c>
      <c r="O15" s="196">
        <v>0</v>
      </c>
      <c r="P15" s="196">
        <v>36.380000000000003</v>
      </c>
      <c r="Q15" s="196">
        <v>2.88</v>
      </c>
      <c r="R15" s="196">
        <v>2.88</v>
      </c>
      <c r="S15" s="196">
        <v>2.89</v>
      </c>
      <c r="T15" s="196">
        <v>0</v>
      </c>
      <c r="U15" s="196">
        <v>24.71</v>
      </c>
      <c r="V15" s="196">
        <v>1.92</v>
      </c>
      <c r="W15" s="196">
        <v>2.88</v>
      </c>
      <c r="X15" s="196">
        <v>9.61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28.84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3.85</v>
      </c>
      <c r="L16" s="196">
        <v>101.89</v>
      </c>
      <c r="M16" s="196">
        <v>27.13</v>
      </c>
      <c r="N16" s="196">
        <v>34.840000000000003</v>
      </c>
      <c r="O16" s="196">
        <v>0</v>
      </c>
      <c r="P16" s="196">
        <v>36.380000000000003</v>
      </c>
      <c r="Q16" s="196">
        <v>2.88</v>
      </c>
      <c r="R16" s="196">
        <v>2.88</v>
      </c>
      <c r="S16" s="196">
        <v>2.89</v>
      </c>
      <c r="T16" s="196">
        <v>0</v>
      </c>
      <c r="U16" s="196">
        <v>24.71</v>
      </c>
      <c r="V16" s="196">
        <v>1.92</v>
      </c>
      <c r="W16" s="196">
        <v>2.88</v>
      </c>
      <c r="X16" s="196">
        <v>9.61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28.84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3.85</v>
      </c>
      <c r="L17" s="196">
        <v>101.89</v>
      </c>
      <c r="M17" s="196">
        <v>27.13</v>
      </c>
      <c r="N17" s="196">
        <v>34.840000000000003</v>
      </c>
      <c r="O17" s="196">
        <v>0</v>
      </c>
      <c r="P17" s="196">
        <v>36.380000000000003</v>
      </c>
      <c r="Q17" s="196">
        <v>2.88</v>
      </c>
      <c r="R17" s="196">
        <v>2.88</v>
      </c>
      <c r="S17" s="196">
        <v>2.89</v>
      </c>
      <c r="T17" s="196">
        <v>0</v>
      </c>
      <c r="U17" s="196">
        <v>24.71</v>
      </c>
      <c r="V17" s="196">
        <v>1.92</v>
      </c>
      <c r="W17" s="196">
        <v>2.88</v>
      </c>
      <c r="X17" s="196">
        <v>9.61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28.84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3.85</v>
      </c>
      <c r="L18" s="196">
        <v>101.89</v>
      </c>
      <c r="M18" s="196">
        <v>27.13</v>
      </c>
      <c r="N18" s="196">
        <v>34.840000000000003</v>
      </c>
      <c r="O18" s="196">
        <v>0</v>
      </c>
      <c r="P18" s="196">
        <v>36.380000000000003</v>
      </c>
      <c r="Q18" s="196">
        <v>2.88</v>
      </c>
      <c r="R18" s="196">
        <v>2.88</v>
      </c>
      <c r="S18" s="196">
        <v>2.89</v>
      </c>
      <c r="T18" s="196">
        <v>0</v>
      </c>
      <c r="U18" s="196">
        <v>24.71</v>
      </c>
      <c r="V18" s="196">
        <v>1.92</v>
      </c>
      <c r="W18" s="196">
        <v>2.88</v>
      </c>
      <c r="X18" s="196">
        <v>9.61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28.84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3.85</v>
      </c>
      <c r="L19" s="196">
        <v>101.89</v>
      </c>
      <c r="M19" s="196">
        <v>24.72</v>
      </c>
      <c r="N19" s="196">
        <v>34.49</v>
      </c>
      <c r="O19" s="196">
        <v>0</v>
      </c>
      <c r="P19" s="196">
        <v>36.380000000000003</v>
      </c>
      <c r="Q19" s="196">
        <v>2.88</v>
      </c>
      <c r="R19" s="196">
        <v>2.88</v>
      </c>
      <c r="S19" s="196">
        <v>2.89</v>
      </c>
      <c r="T19" s="196">
        <v>0</v>
      </c>
      <c r="U19" s="196">
        <v>24.71</v>
      </c>
      <c r="V19" s="196">
        <v>1.92</v>
      </c>
      <c r="W19" s="196">
        <v>2.88</v>
      </c>
      <c r="X19" s="196">
        <v>9.61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28.84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3.85</v>
      </c>
      <c r="L20" s="196">
        <v>101.89</v>
      </c>
      <c r="M20" s="196">
        <v>27.14</v>
      </c>
      <c r="N20" s="196">
        <v>34.83</v>
      </c>
      <c r="O20" s="196">
        <v>0</v>
      </c>
      <c r="P20" s="196">
        <v>36.380000000000003</v>
      </c>
      <c r="Q20" s="196">
        <v>2.88</v>
      </c>
      <c r="R20" s="196">
        <v>2.88</v>
      </c>
      <c r="S20" s="196">
        <v>2.89</v>
      </c>
      <c r="T20" s="196">
        <v>0</v>
      </c>
      <c r="U20" s="196">
        <v>24.71</v>
      </c>
      <c r="V20" s="196">
        <v>1.92</v>
      </c>
      <c r="W20" s="196">
        <v>2.88</v>
      </c>
      <c r="X20" s="196">
        <v>9.61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28.84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3.85</v>
      </c>
      <c r="L21" s="196">
        <v>101.89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2.88</v>
      </c>
      <c r="R21" s="196">
        <v>2.88</v>
      </c>
      <c r="S21" s="196">
        <v>2.89</v>
      </c>
      <c r="T21" s="196">
        <v>0</v>
      </c>
      <c r="U21" s="196">
        <v>24.71</v>
      </c>
      <c r="V21" s="196">
        <v>1.92</v>
      </c>
      <c r="W21" s="196">
        <v>2.88</v>
      </c>
      <c r="X21" s="196">
        <v>9.61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28.84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3.85</v>
      </c>
      <c r="L22" s="196">
        <v>101.89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2.88</v>
      </c>
      <c r="R22" s="196">
        <v>2.88</v>
      </c>
      <c r="S22" s="196">
        <v>2.89</v>
      </c>
      <c r="T22" s="196">
        <v>0</v>
      </c>
      <c r="U22" s="196">
        <v>24.71</v>
      </c>
      <c r="V22" s="196">
        <v>1.92</v>
      </c>
      <c r="W22" s="196">
        <v>2.88</v>
      </c>
      <c r="X22" s="196">
        <v>9.61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28.84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3.85</v>
      </c>
      <c r="L23" s="196">
        <v>101.89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2.88</v>
      </c>
      <c r="R23" s="196">
        <v>2.88</v>
      </c>
      <c r="S23" s="196">
        <v>2.89</v>
      </c>
      <c r="T23" s="196">
        <v>0</v>
      </c>
      <c r="U23" s="196">
        <v>24.71</v>
      </c>
      <c r="V23" s="196">
        <v>1.92</v>
      </c>
      <c r="W23" s="196">
        <v>2.88</v>
      </c>
      <c r="X23" s="196">
        <v>9.61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28.84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3.85</v>
      </c>
      <c r="L24" s="196">
        <v>101.89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2.88</v>
      </c>
      <c r="R24" s="196">
        <v>2.88</v>
      </c>
      <c r="S24" s="196">
        <v>2.89</v>
      </c>
      <c r="T24" s="196">
        <v>0</v>
      </c>
      <c r="U24" s="196">
        <v>24.71</v>
      </c>
      <c r="V24" s="196">
        <v>1.92</v>
      </c>
      <c r="W24" s="196">
        <v>2.88</v>
      </c>
      <c r="X24" s="196">
        <v>9.61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28.84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3.85</v>
      </c>
      <c r="L25" s="196">
        <v>101.89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2.88</v>
      </c>
      <c r="R25" s="196">
        <v>2.1800000000000002</v>
      </c>
      <c r="S25" s="196">
        <v>2.89</v>
      </c>
      <c r="T25" s="196">
        <v>0</v>
      </c>
      <c r="U25" s="196">
        <v>24.71</v>
      </c>
      <c r="V25" s="196">
        <v>1.75</v>
      </c>
      <c r="W25" s="196">
        <v>2.88</v>
      </c>
      <c r="X25" s="196">
        <v>9.61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28.84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3.85</v>
      </c>
      <c r="L26" s="196">
        <v>101.89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2.88</v>
      </c>
      <c r="R26" s="196">
        <v>2.88</v>
      </c>
      <c r="S26" s="196">
        <v>2.89</v>
      </c>
      <c r="T26" s="196">
        <v>0</v>
      </c>
      <c r="U26" s="196">
        <v>24.71</v>
      </c>
      <c r="V26" s="196">
        <v>1.92</v>
      </c>
      <c r="W26" s="196">
        <v>2.88</v>
      </c>
      <c r="X26" s="196">
        <v>9.61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28.84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3.85</v>
      </c>
      <c r="L27" s="196">
        <v>101.89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2.88</v>
      </c>
      <c r="R27" s="196">
        <v>2.88</v>
      </c>
      <c r="S27" s="196">
        <v>2.89</v>
      </c>
      <c r="T27" s="196">
        <v>0</v>
      </c>
      <c r="U27" s="196">
        <v>24.71</v>
      </c>
      <c r="V27" s="196">
        <v>1.92</v>
      </c>
      <c r="W27" s="196">
        <v>10.27</v>
      </c>
      <c r="X27" s="196">
        <v>41.38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28.84</v>
      </c>
      <c r="AQ27" s="196">
        <v>7.69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3.85</v>
      </c>
      <c r="L28" s="196">
        <v>101.89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2.88</v>
      </c>
      <c r="R28" s="196">
        <v>2.88</v>
      </c>
      <c r="S28" s="196">
        <v>2.89</v>
      </c>
      <c r="T28" s="196">
        <v>0</v>
      </c>
      <c r="U28" s="196">
        <v>24.71</v>
      </c>
      <c r="V28" s="196">
        <v>1.92</v>
      </c>
      <c r="W28" s="196">
        <v>10.27</v>
      </c>
      <c r="X28" s="196">
        <v>43.51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26.6</v>
      </c>
      <c r="AR28" s="196">
        <v>0.78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</v>
      </c>
      <c r="L29" s="196">
        <v>101.89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2.88</v>
      </c>
      <c r="R29" s="196">
        <v>12.51</v>
      </c>
      <c r="S29" s="196">
        <v>2.89</v>
      </c>
      <c r="T29" s="196">
        <v>0</v>
      </c>
      <c r="U29" s="196">
        <v>24.71</v>
      </c>
      <c r="V29" s="196">
        <v>5.36</v>
      </c>
      <c r="W29" s="196">
        <v>10.27</v>
      </c>
      <c r="X29" s="196">
        <v>43.51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2.81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101.89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2.88</v>
      </c>
      <c r="R30" s="196">
        <v>12.51</v>
      </c>
      <c r="S30" s="196">
        <v>2.89</v>
      </c>
      <c r="T30" s="196">
        <v>0</v>
      </c>
      <c r="U30" s="196">
        <v>24.71</v>
      </c>
      <c r="V30" s="196">
        <v>5.36</v>
      </c>
      <c r="W30" s="196">
        <v>10.27</v>
      </c>
      <c r="X30" s="196">
        <v>43.51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8.1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101.89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2.88</v>
      </c>
      <c r="R31" s="196">
        <v>12.17</v>
      </c>
      <c r="S31" s="196">
        <v>6.23</v>
      </c>
      <c r="T31" s="196">
        <v>0</v>
      </c>
      <c r="U31" s="196">
        <v>24.71</v>
      </c>
      <c r="V31" s="196">
        <v>5.36</v>
      </c>
      <c r="W31" s="196">
        <v>10.27</v>
      </c>
      <c r="X31" s="196">
        <v>43.51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12.94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101.89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2.88</v>
      </c>
      <c r="R32" s="196">
        <v>12.51</v>
      </c>
      <c r="S32" s="196">
        <v>7.79</v>
      </c>
      <c r="T32" s="196">
        <v>0</v>
      </c>
      <c r="U32" s="196">
        <v>24.71</v>
      </c>
      <c r="V32" s="196">
        <v>5.36</v>
      </c>
      <c r="W32" s="196">
        <v>10.27</v>
      </c>
      <c r="X32" s="196">
        <v>43.51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17.16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144.19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2.88</v>
      </c>
      <c r="R33" s="196">
        <v>12.51</v>
      </c>
      <c r="S33" s="196">
        <v>7.79</v>
      </c>
      <c r="T33" s="196">
        <v>0</v>
      </c>
      <c r="U33" s="196">
        <v>24.71</v>
      </c>
      <c r="V33" s="196">
        <v>5.36</v>
      </c>
      <c r="W33" s="196">
        <v>10.27</v>
      </c>
      <c r="X33" s="196">
        <v>43.51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57.48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186.49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2.88</v>
      </c>
      <c r="R34" s="196">
        <v>12.51</v>
      </c>
      <c r="S34" s="196">
        <v>7.79</v>
      </c>
      <c r="T34" s="196">
        <v>0</v>
      </c>
      <c r="U34" s="196">
        <v>24.71</v>
      </c>
      <c r="V34" s="196">
        <v>5.36</v>
      </c>
      <c r="W34" s="196">
        <v>10.27</v>
      </c>
      <c r="X34" s="196">
        <v>43.51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57.48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186.49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2.88</v>
      </c>
      <c r="R35" s="196">
        <v>12.51</v>
      </c>
      <c r="S35" s="196">
        <v>7.79</v>
      </c>
      <c r="T35" s="196">
        <v>0</v>
      </c>
      <c r="U35" s="196">
        <v>24.71</v>
      </c>
      <c r="V35" s="196">
        <v>5.36</v>
      </c>
      <c r="W35" s="196">
        <v>10.27</v>
      </c>
      <c r="X35" s="196">
        <v>43.51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12.51</v>
      </c>
      <c r="S36" s="196">
        <v>7.79</v>
      </c>
      <c r="T36" s="196">
        <v>0</v>
      </c>
      <c r="U36" s="196">
        <v>24.71</v>
      </c>
      <c r="V36" s="196">
        <v>5.36</v>
      </c>
      <c r="W36" s="196">
        <v>10.27</v>
      </c>
      <c r="X36" s="196">
        <v>43.51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186.49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3.22</v>
      </c>
      <c r="R37" s="196">
        <v>12.51</v>
      </c>
      <c r="S37" s="196">
        <v>7.79</v>
      </c>
      <c r="T37" s="196">
        <v>0</v>
      </c>
      <c r="U37" s="196">
        <v>24.71</v>
      </c>
      <c r="V37" s="196">
        <v>5.36</v>
      </c>
      <c r="W37" s="196">
        <v>10.27</v>
      </c>
      <c r="X37" s="196">
        <v>43.51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186.49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3.22</v>
      </c>
      <c r="R38" s="196">
        <v>12.51</v>
      </c>
      <c r="S38" s="196">
        <v>7.79</v>
      </c>
      <c r="T38" s="196">
        <v>0</v>
      </c>
      <c r="U38" s="196">
        <v>24.71</v>
      </c>
      <c r="V38" s="196">
        <v>5.36</v>
      </c>
      <c r="W38" s="196">
        <v>10.27</v>
      </c>
      <c r="X38" s="196">
        <v>43.51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186.49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3.22</v>
      </c>
      <c r="R39" s="196">
        <v>12.51</v>
      </c>
      <c r="S39" s="196">
        <v>7.79</v>
      </c>
      <c r="T39" s="196">
        <v>0</v>
      </c>
      <c r="U39" s="196">
        <v>24.48</v>
      </c>
      <c r="V39" s="196">
        <v>5.36</v>
      </c>
      <c r="W39" s="196">
        <v>10.27</v>
      </c>
      <c r="X39" s="196">
        <v>43.51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3.22</v>
      </c>
      <c r="R40" s="196">
        <v>12.51</v>
      </c>
      <c r="S40" s="196">
        <v>7.79</v>
      </c>
      <c r="T40" s="196">
        <v>0</v>
      </c>
      <c r="U40" s="196">
        <v>24.48</v>
      </c>
      <c r="V40" s="196">
        <v>5.36</v>
      </c>
      <c r="W40" s="196">
        <v>10.27</v>
      </c>
      <c r="X40" s="196">
        <v>43.51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12.51</v>
      </c>
      <c r="S41" s="196">
        <v>7.79</v>
      </c>
      <c r="T41" s="196">
        <v>0</v>
      </c>
      <c r="U41" s="196">
        <v>24.48</v>
      </c>
      <c r="V41" s="196">
        <v>5.36</v>
      </c>
      <c r="W41" s="196">
        <v>10.27</v>
      </c>
      <c r="X41" s="196">
        <v>43.51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9.02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12.51</v>
      </c>
      <c r="S42" s="196">
        <v>7.79</v>
      </c>
      <c r="T42" s="196">
        <v>0</v>
      </c>
      <c r="U42" s="196">
        <v>24.48</v>
      </c>
      <c r="V42" s="196">
        <v>5.36</v>
      </c>
      <c r="W42" s="196">
        <v>10.27</v>
      </c>
      <c r="X42" s="196">
        <v>43.51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3.22</v>
      </c>
      <c r="R43" s="196">
        <v>12.51</v>
      </c>
      <c r="S43" s="196">
        <v>7.79</v>
      </c>
      <c r="T43" s="196">
        <v>0</v>
      </c>
      <c r="U43" s="196">
        <v>24.48</v>
      </c>
      <c r="V43" s="196">
        <v>5.36</v>
      </c>
      <c r="W43" s="196">
        <v>10.27</v>
      </c>
      <c r="X43" s="196">
        <v>43.51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3.22</v>
      </c>
      <c r="R44" s="196">
        <v>12.51</v>
      </c>
      <c r="S44" s="196">
        <v>7.79</v>
      </c>
      <c r="T44" s="196">
        <v>0</v>
      </c>
      <c r="U44" s="196">
        <v>24.48</v>
      </c>
      <c r="V44" s="196">
        <v>5.36</v>
      </c>
      <c r="W44" s="196">
        <v>10.27</v>
      </c>
      <c r="X44" s="196">
        <v>43.51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186.49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3.22</v>
      </c>
      <c r="R45" s="196">
        <v>12.51</v>
      </c>
      <c r="S45" s="196">
        <v>7.79</v>
      </c>
      <c r="T45" s="196">
        <v>0</v>
      </c>
      <c r="U45" s="196">
        <v>24.48</v>
      </c>
      <c r="V45" s="196">
        <v>5.36</v>
      </c>
      <c r="W45" s="196">
        <v>10.27</v>
      </c>
      <c r="X45" s="196">
        <v>43.51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186.49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3.22</v>
      </c>
      <c r="R46" s="196">
        <v>12.51</v>
      </c>
      <c r="S46" s="196">
        <v>7.79</v>
      </c>
      <c r="T46" s="196">
        <v>0</v>
      </c>
      <c r="U46" s="196">
        <v>24.48</v>
      </c>
      <c r="V46" s="196">
        <v>5.36</v>
      </c>
      <c r="W46" s="196">
        <v>10.27</v>
      </c>
      <c r="X46" s="196">
        <v>43.51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186.49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3.22</v>
      </c>
      <c r="R47" s="196">
        <v>12.51</v>
      </c>
      <c r="S47" s="196">
        <v>7.79</v>
      </c>
      <c r="T47" s="196">
        <v>0</v>
      </c>
      <c r="U47" s="196">
        <v>24.48</v>
      </c>
      <c r="V47" s="196">
        <v>5.36</v>
      </c>
      <c r="W47" s="196">
        <v>10.27</v>
      </c>
      <c r="X47" s="196">
        <v>43.51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186.49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3.22</v>
      </c>
      <c r="R48" s="196">
        <v>12.51</v>
      </c>
      <c r="S48" s="196">
        <v>7.79</v>
      </c>
      <c r="T48" s="196">
        <v>0</v>
      </c>
      <c r="U48" s="196">
        <v>24.48</v>
      </c>
      <c r="V48" s="196">
        <v>5.36</v>
      </c>
      <c r="W48" s="196">
        <v>10.27</v>
      </c>
      <c r="X48" s="196">
        <v>43.51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186.49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3.22</v>
      </c>
      <c r="R49" s="196">
        <v>12.51</v>
      </c>
      <c r="S49" s="196">
        <v>7.79</v>
      </c>
      <c r="T49" s="196">
        <v>0</v>
      </c>
      <c r="U49" s="196">
        <v>24.48</v>
      </c>
      <c r="V49" s="196">
        <v>5.36</v>
      </c>
      <c r="W49" s="196">
        <v>10.27</v>
      </c>
      <c r="X49" s="196">
        <v>43.51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186.49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3.22</v>
      </c>
      <c r="R50" s="196">
        <v>12.51</v>
      </c>
      <c r="S50" s="196">
        <v>7.79</v>
      </c>
      <c r="T50" s="196">
        <v>0</v>
      </c>
      <c r="U50" s="196">
        <v>24.48</v>
      </c>
      <c r="V50" s="196">
        <v>5.57</v>
      </c>
      <c r="W50" s="196">
        <v>10.27</v>
      </c>
      <c r="X50" s="196">
        <v>43.51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186.49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2.89</v>
      </c>
      <c r="R51" s="196">
        <v>12.51</v>
      </c>
      <c r="S51" s="196">
        <v>7.79</v>
      </c>
      <c r="T51" s="196">
        <v>0</v>
      </c>
      <c r="U51" s="196">
        <v>24.48</v>
      </c>
      <c r="V51" s="196">
        <v>5.36</v>
      </c>
      <c r="W51" s="196">
        <v>10.27</v>
      </c>
      <c r="X51" s="196">
        <v>43.51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186.49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2.89</v>
      </c>
      <c r="R52" s="196">
        <v>12.51</v>
      </c>
      <c r="S52" s="196">
        <v>7.79</v>
      </c>
      <c r="T52" s="196">
        <v>0</v>
      </c>
      <c r="U52" s="196">
        <v>24.48</v>
      </c>
      <c r="V52" s="196">
        <v>5.36</v>
      </c>
      <c r="W52" s="196">
        <v>10.27</v>
      </c>
      <c r="X52" s="196">
        <v>43.51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</v>
      </c>
      <c r="L53" s="196">
        <v>144.19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2.89</v>
      </c>
      <c r="R53" s="196">
        <v>12.51</v>
      </c>
      <c r="S53" s="196">
        <v>7.79</v>
      </c>
      <c r="T53" s="196">
        <v>0</v>
      </c>
      <c r="U53" s="196">
        <v>24.48</v>
      </c>
      <c r="V53" s="196">
        <v>5.36</v>
      </c>
      <c r="W53" s="196">
        <v>10.27</v>
      </c>
      <c r="X53" s="196">
        <v>43.51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26.6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</v>
      </c>
      <c r="L54" s="196">
        <v>101.89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2.89</v>
      </c>
      <c r="R54" s="196">
        <v>12.51</v>
      </c>
      <c r="S54" s="196">
        <v>7.79</v>
      </c>
      <c r="T54" s="196">
        <v>0</v>
      </c>
      <c r="U54" s="196">
        <v>24.48</v>
      </c>
      <c r="V54" s="196">
        <v>5.36</v>
      </c>
      <c r="W54" s="196">
        <v>10.27</v>
      </c>
      <c r="X54" s="196">
        <v>43.51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26.6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3.85</v>
      </c>
      <c r="L55" s="196">
        <v>101.89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2.89</v>
      </c>
      <c r="R55" s="196">
        <v>6.57</v>
      </c>
      <c r="S55" s="196">
        <v>2.89</v>
      </c>
      <c r="T55" s="196">
        <v>0</v>
      </c>
      <c r="U55" s="196">
        <v>24.48</v>
      </c>
      <c r="V55" s="196">
        <v>1.92</v>
      </c>
      <c r="W55" s="196">
        <v>10.27</v>
      </c>
      <c r="X55" s="196">
        <v>43.51</v>
      </c>
      <c r="Y55" s="196">
        <v>0</v>
      </c>
      <c r="Z55">
        <v>0</v>
      </c>
      <c r="AA55" s="196">
        <v>10.57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16.010000000000002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3.85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2.89</v>
      </c>
      <c r="R56" s="196">
        <v>6.28</v>
      </c>
      <c r="S56" s="196">
        <v>2.89</v>
      </c>
      <c r="T56" s="196">
        <v>0</v>
      </c>
      <c r="U56" s="196">
        <v>24.48</v>
      </c>
      <c r="V56" s="196">
        <v>1.92</v>
      </c>
      <c r="W56" s="196">
        <v>10.27</v>
      </c>
      <c r="X56" s="196">
        <v>43.51</v>
      </c>
      <c r="Y56" s="196">
        <v>0</v>
      </c>
      <c r="Z56">
        <v>0</v>
      </c>
      <c r="AA56" s="196">
        <v>10.57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7.69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3.85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2.89</v>
      </c>
      <c r="R57" s="196">
        <v>2.88</v>
      </c>
      <c r="S57" s="196">
        <v>2.89</v>
      </c>
      <c r="T57" s="196">
        <v>0</v>
      </c>
      <c r="U57" s="196">
        <v>24.48</v>
      </c>
      <c r="V57" s="196">
        <v>1.92</v>
      </c>
      <c r="W57" s="196">
        <v>10.27</v>
      </c>
      <c r="X57" s="196">
        <v>43.51</v>
      </c>
      <c r="Y57" s="196">
        <v>0</v>
      </c>
      <c r="Z57">
        <v>0</v>
      </c>
      <c r="AA57" s="196">
        <v>10.57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7.69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</v>
      </c>
      <c r="L58" s="196">
        <v>101.89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2.89</v>
      </c>
      <c r="R58" s="196">
        <v>10.210000000000001</v>
      </c>
      <c r="S58" s="196">
        <v>2.89</v>
      </c>
      <c r="T58" s="196">
        <v>0</v>
      </c>
      <c r="U58" s="196">
        <v>24.48</v>
      </c>
      <c r="V58" s="196">
        <v>5.35</v>
      </c>
      <c r="W58" s="196">
        <v>10.27</v>
      </c>
      <c r="X58" s="196">
        <v>43.51</v>
      </c>
      <c r="Y58" s="196">
        <v>0</v>
      </c>
      <c r="Z58">
        <v>0</v>
      </c>
      <c r="AA58" s="196">
        <v>10.57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</v>
      </c>
      <c r="L59" s="196">
        <v>101.89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2.89</v>
      </c>
      <c r="R59" s="196">
        <v>12.5</v>
      </c>
      <c r="S59" s="196">
        <v>2.89</v>
      </c>
      <c r="T59" s="196">
        <v>0</v>
      </c>
      <c r="U59" s="196">
        <v>24.48</v>
      </c>
      <c r="V59" s="196">
        <v>5.35</v>
      </c>
      <c r="W59" s="196">
        <v>10.27</v>
      </c>
      <c r="X59" s="196">
        <v>43.51</v>
      </c>
      <c r="Y59" s="196">
        <v>0</v>
      </c>
      <c r="Z59">
        <v>0</v>
      </c>
      <c r="AA59" s="196">
        <v>10.57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</v>
      </c>
      <c r="L60" s="196">
        <v>101.89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2.89</v>
      </c>
      <c r="R60" s="196">
        <v>12.5</v>
      </c>
      <c r="S60" s="196">
        <v>2.89</v>
      </c>
      <c r="T60" s="196">
        <v>0</v>
      </c>
      <c r="U60" s="196">
        <v>24.48</v>
      </c>
      <c r="V60" s="196">
        <v>5.35</v>
      </c>
      <c r="W60" s="196">
        <v>10.27</v>
      </c>
      <c r="X60" s="196">
        <v>43.51</v>
      </c>
      <c r="Y60" s="196">
        <v>0</v>
      </c>
      <c r="Z60">
        <v>0</v>
      </c>
      <c r="AA60" s="196">
        <v>10.57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</v>
      </c>
      <c r="L61" s="196">
        <v>104.48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2.89</v>
      </c>
      <c r="R61" s="196">
        <v>12.5</v>
      </c>
      <c r="S61" s="196">
        <v>7.79</v>
      </c>
      <c r="T61" s="196">
        <v>0</v>
      </c>
      <c r="U61" s="196">
        <v>24.48</v>
      </c>
      <c r="V61" s="196">
        <v>5.35</v>
      </c>
      <c r="W61" s="196">
        <v>10.27</v>
      </c>
      <c r="X61" s="196">
        <v>43.51</v>
      </c>
      <c r="Y61" s="196">
        <v>0</v>
      </c>
      <c r="Z61">
        <v>0</v>
      </c>
      <c r="AA61" s="196">
        <v>10.57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</v>
      </c>
      <c r="L62" s="196">
        <v>163.41999999999999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2.89</v>
      </c>
      <c r="R62" s="196">
        <v>12.5</v>
      </c>
      <c r="S62" s="196">
        <v>7.79</v>
      </c>
      <c r="T62" s="196">
        <v>0</v>
      </c>
      <c r="U62" s="196">
        <v>24.48</v>
      </c>
      <c r="V62" s="196">
        <v>5.35</v>
      </c>
      <c r="W62" s="196">
        <v>10.27</v>
      </c>
      <c r="X62" s="196">
        <v>43.51</v>
      </c>
      <c r="Y62" s="196">
        <v>0</v>
      </c>
      <c r="Z62">
        <v>0</v>
      </c>
      <c r="AA62" s="196">
        <v>10.57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</v>
      </c>
      <c r="L63" s="196">
        <v>163.41999999999999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2.89</v>
      </c>
      <c r="R63" s="196">
        <v>12.5</v>
      </c>
      <c r="S63" s="196">
        <v>7.79</v>
      </c>
      <c r="T63" s="196">
        <v>0</v>
      </c>
      <c r="U63" s="196">
        <v>24.48</v>
      </c>
      <c r="V63" s="196">
        <v>5.35</v>
      </c>
      <c r="W63" s="196">
        <v>10.27</v>
      </c>
      <c r="X63" s="196">
        <v>43.51</v>
      </c>
      <c r="Y63" s="196">
        <v>0</v>
      </c>
      <c r="Z63">
        <v>0</v>
      </c>
      <c r="AA63" s="196">
        <v>10.19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</v>
      </c>
      <c r="L64" s="196">
        <v>163.41999999999999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2.89</v>
      </c>
      <c r="R64" s="196">
        <v>12.5</v>
      </c>
      <c r="S64" s="196">
        <v>7.79</v>
      </c>
      <c r="T64" s="196">
        <v>0</v>
      </c>
      <c r="U64" s="196">
        <v>24.48</v>
      </c>
      <c r="V64" s="196">
        <v>5.35</v>
      </c>
      <c r="W64" s="196">
        <v>10.27</v>
      </c>
      <c r="X64" s="196">
        <v>43.51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</v>
      </c>
      <c r="L65" s="196">
        <v>163.41999999999999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2.89</v>
      </c>
      <c r="R65" s="196">
        <v>12.51</v>
      </c>
      <c r="S65" s="196">
        <v>7.79</v>
      </c>
      <c r="T65" s="196">
        <v>0</v>
      </c>
      <c r="U65" s="196">
        <v>24.48</v>
      </c>
      <c r="V65" s="196">
        <v>4.47</v>
      </c>
      <c r="W65" s="196">
        <v>10.27</v>
      </c>
      <c r="X65" s="196">
        <v>43.51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</v>
      </c>
      <c r="L66" s="196">
        <v>163.41999999999999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2.89</v>
      </c>
      <c r="R66" s="196">
        <v>12.51</v>
      </c>
      <c r="S66" s="196">
        <v>7.79</v>
      </c>
      <c r="T66" s="196">
        <v>0</v>
      </c>
      <c r="U66" s="196">
        <v>24.48</v>
      </c>
      <c r="V66" s="196">
        <v>5.36</v>
      </c>
      <c r="W66" s="196">
        <v>10.27</v>
      </c>
      <c r="X66" s="196">
        <v>43.51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163.41999999999999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3.22</v>
      </c>
      <c r="R67" s="196">
        <v>12.51</v>
      </c>
      <c r="S67" s="196">
        <v>7.79</v>
      </c>
      <c r="T67" s="196">
        <v>0</v>
      </c>
      <c r="U67" s="196">
        <v>24.48</v>
      </c>
      <c r="V67" s="196">
        <v>5.36</v>
      </c>
      <c r="W67" s="196">
        <v>10.27</v>
      </c>
      <c r="X67" s="196">
        <v>43.51</v>
      </c>
      <c r="Y67" s="196">
        <v>0</v>
      </c>
      <c r="Z67">
        <v>0</v>
      </c>
      <c r="AA67" s="196">
        <v>10.19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22.49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186.49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3.22</v>
      </c>
      <c r="R68" s="196">
        <v>12.51</v>
      </c>
      <c r="S68" s="196">
        <v>7.79</v>
      </c>
      <c r="T68" s="196">
        <v>0</v>
      </c>
      <c r="U68" s="196">
        <v>24.48</v>
      </c>
      <c r="V68" s="196">
        <v>5.36</v>
      </c>
      <c r="W68" s="196">
        <v>10.27</v>
      </c>
      <c r="X68" s="196">
        <v>43.51</v>
      </c>
      <c r="Y68" s="196">
        <v>0</v>
      </c>
      <c r="Z68">
        <v>0</v>
      </c>
      <c r="AA68" s="196">
        <v>10.19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18.670000000000002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186.49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3.22</v>
      </c>
      <c r="R69" s="196">
        <v>12.51</v>
      </c>
      <c r="S69" s="196">
        <v>7.79</v>
      </c>
      <c r="T69" s="196">
        <v>0</v>
      </c>
      <c r="U69" s="196">
        <v>24.48</v>
      </c>
      <c r="V69" s="196">
        <v>5.36</v>
      </c>
      <c r="W69" s="196">
        <v>10.27</v>
      </c>
      <c r="X69" s="196">
        <v>43.51</v>
      </c>
      <c r="Y69" s="196">
        <v>0</v>
      </c>
      <c r="Z69">
        <v>0</v>
      </c>
      <c r="AA69" s="196">
        <v>10.19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9.58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186.49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3.22</v>
      </c>
      <c r="R70" s="196">
        <v>12.51</v>
      </c>
      <c r="S70" s="196">
        <v>7.79</v>
      </c>
      <c r="T70" s="196">
        <v>0</v>
      </c>
      <c r="U70" s="196">
        <v>24.48</v>
      </c>
      <c r="V70" s="196">
        <v>5.36</v>
      </c>
      <c r="W70" s="196">
        <v>10.27</v>
      </c>
      <c r="X70" s="196">
        <v>43.51</v>
      </c>
      <c r="Y70" s="196">
        <v>0</v>
      </c>
      <c r="Z70">
        <v>0</v>
      </c>
      <c r="AA70" s="196">
        <v>10.19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4.54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186.49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12.51</v>
      </c>
      <c r="S71" s="196">
        <v>7.79</v>
      </c>
      <c r="T71" s="196">
        <v>0</v>
      </c>
      <c r="U71" s="196">
        <v>24.48</v>
      </c>
      <c r="V71" s="196">
        <v>5.36</v>
      </c>
      <c r="W71" s="196">
        <v>10.27</v>
      </c>
      <c r="X71" s="196">
        <v>43.51</v>
      </c>
      <c r="Y71" s="196">
        <v>0</v>
      </c>
      <c r="Z71">
        <v>0</v>
      </c>
      <c r="AA71" s="196">
        <v>10.57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2.21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186.49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24.48</v>
      </c>
      <c r="V72" s="196">
        <v>5.36</v>
      </c>
      <c r="W72" s="196">
        <v>10.27</v>
      </c>
      <c r="X72" s="196">
        <v>43.51</v>
      </c>
      <c r="Y72" s="196">
        <v>0</v>
      </c>
      <c r="Z72">
        <v>0</v>
      </c>
      <c r="AA72" s="196">
        <v>10.57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0.38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186.49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24.48</v>
      </c>
      <c r="V73" s="196">
        <v>5.36</v>
      </c>
      <c r="W73" s="196">
        <v>10.27</v>
      </c>
      <c r="X73" s="196">
        <v>43.51</v>
      </c>
      <c r="Y73" s="196">
        <v>0</v>
      </c>
      <c r="Z73">
        <v>0</v>
      </c>
      <c r="AA73" s="196">
        <v>10.57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186.49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24.48</v>
      </c>
      <c r="V74" s="196">
        <v>5.36</v>
      </c>
      <c r="W74" s="196">
        <v>10.27</v>
      </c>
      <c r="X74" s="196">
        <v>43.51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186.49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24.48</v>
      </c>
      <c r="V75" s="196">
        <v>5.36</v>
      </c>
      <c r="W75" s="196">
        <v>10.27</v>
      </c>
      <c r="X75" s="196">
        <v>43.51</v>
      </c>
      <c r="Y75" s="196">
        <v>0</v>
      </c>
      <c r="Z75">
        <v>0</v>
      </c>
      <c r="AA75" s="196">
        <v>10.88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24.48</v>
      </c>
      <c r="V76" s="196">
        <v>5.36</v>
      </c>
      <c r="W76" s="196">
        <v>10.27</v>
      </c>
      <c r="X76" s="196">
        <v>43.51</v>
      </c>
      <c r="Y76" s="196">
        <v>0</v>
      </c>
      <c r="Z76">
        <v>0</v>
      </c>
      <c r="AA76" s="196">
        <v>10.88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186.49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24.48</v>
      </c>
      <c r="V77" s="196">
        <v>5.36</v>
      </c>
      <c r="W77" s="196">
        <v>10.27</v>
      </c>
      <c r="X77" s="196">
        <v>43.51</v>
      </c>
      <c r="Y77" s="196">
        <v>0</v>
      </c>
      <c r="Z77">
        <v>0</v>
      </c>
      <c r="AA77" s="196">
        <v>10.88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75.45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186.49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1.92</v>
      </c>
      <c r="R78" s="196">
        <v>12.51</v>
      </c>
      <c r="S78" s="196">
        <v>7.79</v>
      </c>
      <c r="T78" s="196">
        <v>0</v>
      </c>
      <c r="U78" s="196">
        <v>24.48</v>
      </c>
      <c r="V78" s="196">
        <v>5.36</v>
      </c>
      <c r="W78" s="196">
        <v>10.27</v>
      </c>
      <c r="X78" s="196">
        <v>43.51</v>
      </c>
      <c r="Y78" s="196">
        <v>0</v>
      </c>
      <c r="Z78">
        <v>0</v>
      </c>
      <c r="AA78" s="196">
        <v>10.88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57.48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75.45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186.49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1.92</v>
      </c>
      <c r="R79" s="196">
        <v>12.51</v>
      </c>
      <c r="S79" s="196">
        <v>7.79</v>
      </c>
      <c r="T79" s="196">
        <v>0</v>
      </c>
      <c r="U79" s="196">
        <v>24.48</v>
      </c>
      <c r="V79" s="196">
        <v>5.36</v>
      </c>
      <c r="W79" s="196">
        <v>10.27</v>
      </c>
      <c r="X79" s="196">
        <v>43.51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186.48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1.92</v>
      </c>
      <c r="R80" s="196">
        <v>12.51</v>
      </c>
      <c r="S80" s="196">
        <v>7.79</v>
      </c>
      <c r="T80" s="196">
        <v>0</v>
      </c>
      <c r="U80" s="196">
        <v>24.48</v>
      </c>
      <c r="V80" s="196">
        <v>5.36</v>
      </c>
      <c r="W80" s="196">
        <v>10.27</v>
      </c>
      <c r="X80" s="196">
        <v>43.51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186.48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1.92</v>
      </c>
      <c r="R81" s="196">
        <v>12.51</v>
      </c>
      <c r="S81" s="196">
        <v>7.79</v>
      </c>
      <c r="T81" s="196">
        <v>0</v>
      </c>
      <c r="U81" s="196">
        <v>24.48</v>
      </c>
      <c r="V81" s="196">
        <v>5.36</v>
      </c>
      <c r="W81" s="196">
        <v>10.27</v>
      </c>
      <c r="X81" s="196">
        <v>43.51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50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186.48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1.92</v>
      </c>
      <c r="R82" s="196">
        <v>12.51</v>
      </c>
      <c r="S82" s="196">
        <v>7.79</v>
      </c>
      <c r="T82" s="196">
        <v>0</v>
      </c>
      <c r="U82" s="196">
        <v>24.48</v>
      </c>
      <c r="V82" s="196">
        <v>5.36</v>
      </c>
      <c r="W82" s="196">
        <v>10.27</v>
      </c>
      <c r="X82" s="196">
        <v>43.51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50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163.41999999999999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1.92</v>
      </c>
      <c r="R83" s="196">
        <v>12.51</v>
      </c>
      <c r="S83" s="196">
        <v>7.79</v>
      </c>
      <c r="T83" s="196">
        <v>0</v>
      </c>
      <c r="U83" s="196">
        <v>24.48</v>
      </c>
      <c r="V83" s="196">
        <v>5.36</v>
      </c>
      <c r="W83" s="196">
        <v>10.27</v>
      </c>
      <c r="X83" s="196">
        <v>43.51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163.41999999999999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1.92</v>
      </c>
      <c r="R84" s="196">
        <v>12.51</v>
      </c>
      <c r="S84" s="196">
        <v>7.79</v>
      </c>
      <c r="T84" s="196">
        <v>0</v>
      </c>
      <c r="U84" s="196">
        <v>24.48</v>
      </c>
      <c r="V84" s="196">
        <v>5.36</v>
      </c>
      <c r="W84" s="196">
        <v>10.27</v>
      </c>
      <c r="X84" s="196">
        <v>43.51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101.9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1.92</v>
      </c>
      <c r="R85" s="196">
        <v>12.51</v>
      </c>
      <c r="S85" s="196">
        <v>7.79</v>
      </c>
      <c r="T85" s="196">
        <v>0</v>
      </c>
      <c r="U85" s="196">
        <v>24.48</v>
      </c>
      <c r="V85" s="196">
        <v>5.36</v>
      </c>
      <c r="W85" s="196">
        <v>10.27</v>
      </c>
      <c r="X85" s="196">
        <v>43.51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1.92</v>
      </c>
      <c r="R86" s="196">
        <v>12.51</v>
      </c>
      <c r="S86" s="196">
        <v>2.89</v>
      </c>
      <c r="T86" s="196">
        <v>0</v>
      </c>
      <c r="U86" s="196">
        <v>24.48</v>
      </c>
      <c r="V86" s="196">
        <v>5.36</v>
      </c>
      <c r="W86" s="196">
        <v>10.27</v>
      </c>
      <c r="X86" s="196">
        <v>43.51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1.92</v>
      </c>
      <c r="R87" s="196">
        <v>12.51</v>
      </c>
      <c r="S87" s="196">
        <v>2.89</v>
      </c>
      <c r="T87" s="196">
        <v>0</v>
      </c>
      <c r="U87" s="196">
        <v>24.48</v>
      </c>
      <c r="V87" s="196">
        <v>5.36</v>
      </c>
      <c r="W87" s="196">
        <v>10.27</v>
      </c>
      <c r="X87" s="196">
        <v>43.51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3.85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1.92</v>
      </c>
      <c r="R88" s="196">
        <v>12.51</v>
      </c>
      <c r="S88" s="196">
        <v>2.89</v>
      </c>
      <c r="T88" s="196">
        <v>0</v>
      </c>
      <c r="U88" s="196">
        <v>24.48</v>
      </c>
      <c r="V88" s="196">
        <v>5.36</v>
      </c>
      <c r="W88" s="196">
        <v>10.27</v>
      </c>
      <c r="X88" s="196">
        <v>43.51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3.85</v>
      </c>
      <c r="L89" s="196">
        <v>101.9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1.92</v>
      </c>
      <c r="R89" s="196">
        <v>12.51</v>
      </c>
      <c r="S89" s="196">
        <v>2.89</v>
      </c>
      <c r="T89" s="196">
        <v>0</v>
      </c>
      <c r="U89" s="196">
        <v>24.48</v>
      </c>
      <c r="V89" s="196">
        <v>5.36</v>
      </c>
      <c r="W89" s="196">
        <v>10.27</v>
      </c>
      <c r="X89" s="196">
        <v>43.51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3.85</v>
      </c>
      <c r="L90" s="196">
        <v>101.9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1.92</v>
      </c>
      <c r="R90" s="196">
        <v>12.51</v>
      </c>
      <c r="S90" s="196">
        <v>2.89</v>
      </c>
      <c r="T90" s="196">
        <v>0</v>
      </c>
      <c r="U90" s="196">
        <v>24.48</v>
      </c>
      <c r="V90" s="196">
        <v>5.36</v>
      </c>
      <c r="W90" s="196">
        <v>10.27</v>
      </c>
      <c r="X90" s="196">
        <v>43.51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7.69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3.85</v>
      </c>
      <c r="L91" s="196">
        <v>101.9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1.92</v>
      </c>
      <c r="R91" s="196">
        <v>12.51</v>
      </c>
      <c r="S91" s="196">
        <v>2.89</v>
      </c>
      <c r="T91" s="196">
        <v>0</v>
      </c>
      <c r="U91" s="196">
        <v>24.48</v>
      </c>
      <c r="V91" s="196">
        <v>5.36</v>
      </c>
      <c r="W91" s="196">
        <v>10.27</v>
      </c>
      <c r="X91" s="196">
        <v>43.51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28.84</v>
      </c>
      <c r="AQ91" s="196">
        <v>7.69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3.85</v>
      </c>
      <c r="L92" s="196">
        <v>101.9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1.92</v>
      </c>
      <c r="R92" s="196">
        <v>12.51</v>
      </c>
      <c r="S92" s="196">
        <v>2.89</v>
      </c>
      <c r="T92" s="196">
        <v>0</v>
      </c>
      <c r="U92" s="196">
        <v>24.48</v>
      </c>
      <c r="V92" s="196">
        <v>5.36</v>
      </c>
      <c r="W92" s="196">
        <v>10.27</v>
      </c>
      <c r="X92" s="196">
        <v>43.51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28.84</v>
      </c>
      <c r="AQ92" s="196">
        <v>7.69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3.85</v>
      </c>
      <c r="L93" s="196">
        <v>101.9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1.92</v>
      </c>
      <c r="R93" s="196">
        <v>2.96</v>
      </c>
      <c r="S93" s="196">
        <v>2.89</v>
      </c>
      <c r="T93" s="196">
        <v>0</v>
      </c>
      <c r="U93" s="196">
        <v>24.48</v>
      </c>
      <c r="V93" s="196">
        <v>1.92</v>
      </c>
      <c r="W93" s="196">
        <v>10.27</v>
      </c>
      <c r="X93" s="196">
        <v>43.51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28.84</v>
      </c>
      <c r="AQ93" s="196">
        <v>7.69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3.85</v>
      </c>
      <c r="L94" s="196">
        <v>101.9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1.92</v>
      </c>
      <c r="R94" s="196">
        <v>2.88</v>
      </c>
      <c r="S94" s="196">
        <v>2.89</v>
      </c>
      <c r="T94" s="196">
        <v>0</v>
      </c>
      <c r="U94" s="196">
        <v>24.48</v>
      </c>
      <c r="V94" s="196">
        <v>1.92</v>
      </c>
      <c r="W94" s="196">
        <v>10.27</v>
      </c>
      <c r="X94" s="196">
        <v>43.51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28.84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3.85</v>
      </c>
      <c r="L95" s="196">
        <v>101.9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1.92</v>
      </c>
      <c r="R95" s="196">
        <v>2.88</v>
      </c>
      <c r="S95" s="196">
        <v>2.89</v>
      </c>
      <c r="T95" s="196">
        <v>0</v>
      </c>
      <c r="U95" s="196">
        <v>24.48</v>
      </c>
      <c r="V95" s="196">
        <v>1.99</v>
      </c>
      <c r="W95" s="196">
        <v>2.88</v>
      </c>
      <c r="X95" s="196">
        <v>9.61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28.84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3.85</v>
      </c>
      <c r="L96" s="196">
        <v>101.9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1.92</v>
      </c>
      <c r="R96" s="196">
        <v>2.88</v>
      </c>
      <c r="S96" s="196">
        <v>2.89</v>
      </c>
      <c r="T96" s="196">
        <v>0</v>
      </c>
      <c r="U96" s="196">
        <v>24.48</v>
      </c>
      <c r="V96" s="196">
        <v>1.92</v>
      </c>
      <c r="W96" s="196">
        <v>2.88</v>
      </c>
      <c r="X96" s="196">
        <v>9.61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28.84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3.85</v>
      </c>
      <c r="L97" s="196">
        <v>101.9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1.92</v>
      </c>
      <c r="R97" s="196">
        <v>2.88</v>
      </c>
      <c r="S97" s="196">
        <v>2.89</v>
      </c>
      <c r="T97" s="196">
        <v>0</v>
      </c>
      <c r="U97" s="196">
        <v>24.48</v>
      </c>
      <c r="V97" s="196">
        <v>1.92</v>
      </c>
      <c r="W97" s="196">
        <v>2.88</v>
      </c>
      <c r="X97" s="196">
        <v>9.61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28.84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3.85</v>
      </c>
      <c r="L98" s="196">
        <v>101.9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1.92</v>
      </c>
      <c r="R98" s="196">
        <v>2.88</v>
      </c>
      <c r="S98" s="196">
        <v>2.89</v>
      </c>
      <c r="T98" s="196">
        <v>0</v>
      </c>
      <c r="U98" s="196">
        <v>24.48</v>
      </c>
      <c r="V98" s="196">
        <v>1.92</v>
      </c>
      <c r="W98" s="196">
        <v>2.88</v>
      </c>
      <c r="X98" s="196">
        <v>9.61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28.84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0.1644850000000001</v>
      </c>
      <c r="L99">
        <f t="shared" si="0"/>
        <v>3.3093449999999969</v>
      </c>
      <c r="M99">
        <f t="shared" si="0"/>
        <v>0.65099500000000021</v>
      </c>
      <c r="N99">
        <f t="shared" si="0"/>
        <v>0.835869999999999</v>
      </c>
      <c r="O99">
        <f t="shared" si="0"/>
        <v>0</v>
      </c>
      <c r="P99">
        <f t="shared" si="0"/>
        <v>0.8731400000000018</v>
      </c>
      <c r="Q99">
        <f t="shared" si="0"/>
        <v>6.6329999999999903E-2</v>
      </c>
      <c r="R99">
        <f t="shared" si="0"/>
        <v>0.21691999999999989</v>
      </c>
      <c r="S99">
        <f t="shared" si="0"/>
        <v>0.12899500000000005</v>
      </c>
      <c r="T99">
        <f t="shared" si="0"/>
        <v>0</v>
      </c>
      <c r="U99">
        <f t="shared" si="0"/>
        <v>0.58958750000000026</v>
      </c>
      <c r="V99">
        <f t="shared" si="0"/>
        <v>9.8327500000000123E-2</v>
      </c>
      <c r="W99">
        <f t="shared" si="0"/>
        <v>0.19474999999999981</v>
      </c>
      <c r="X99">
        <f t="shared" si="0"/>
        <v>0.8064075000000015</v>
      </c>
      <c r="Y99">
        <f t="shared" si="0"/>
        <v>0</v>
      </c>
      <c r="Z99">
        <f t="shared" si="0"/>
        <v>0</v>
      </c>
      <c r="AA99">
        <f t="shared" si="0"/>
        <v>0.2630925000000004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1.4441950000000001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1.4145250000000005</v>
      </c>
      <c r="AQ99">
        <f t="shared" si="0"/>
        <v>0.46556249999999966</v>
      </c>
      <c r="AR99">
        <f t="shared" si="0"/>
        <v>0.22074000000000013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19.28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19.28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19.28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19.28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0.46811750000000046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270.22000000000003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270.22000000000003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270.22000000000003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270.22000000000003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270.22000000000003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270.22000000000003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0.89424999999999999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6.4803849999999983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240.46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0.95</v>
      </c>
      <c r="R3" s="196">
        <v>11.89</v>
      </c>
      <c r="S3" s="196">
        <v>11.59</v>
      </c>
      <c r="T3" s="196">
        <v>0</v>
      </c>
      <c r="U3" s="196">
        <v>2.41</v>
      </c>
      <c r="V3" s="196">
        <v>5.08</v>
      </c>
      <c r="W3" s="196">
        <v>10.47</v>
      </c>
      <c r="X3" s="196">
        <v>50.37</v>
      </c>
      <c r="Y3" s="196">
        <v>0</v>
      </c>
      <c r="Z3" s="196">
        <v>64.55</v>
      </c>
      <c r="AA3" s="196">
        <v>25.2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40.67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240.46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0.95</v>
      </c>
      <c r="R4" s="196">
        <v>11.89</v>
      </c>
      <c r="S4" s="196">
        <v>11.59</v>
      </c>
      <c r="T4" s="196">
        <v>0</v>
      </c>
      <c r="U4" s="196">
        <v>2.4</v>
      </c>
      <c r="V4" s="196">
        <v>5.08</v>
      </c>
      <c r="W4" s="196">
        <v>10.47</v>
      </c>
      <c r="X4" s="196">
        <v>50.37</v>
      </c>
      <c r="Y4" s="196">
        <v>0</v>
      </c>
      <c r="Z4" s="196">
        <v>64.55</v>
      </c>
      <c r="AA4" s="196">
        <v>25.2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40.67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240.46</v>
      </c>
      <c r="L5" s="196">
        <v>8.4700000000000006</v>
      </c>
      <c r="M5" s="196">
        <v>29.63</v>
      </c>
      <c r="N5" s="196">
        <v>23.04</v>
      </c>
      <c r="O5" s="196">
        <v>2.84</v>
      </c>
      <c r="P5" s="196">
        <v>0.94</v>
      </c>
      <c r="Q5" s="196">
        <v>0.95</v>
      </c>
      <c r="R5" s="196">
        <v>11.89</v>
      </c>
      <c r="S5" s="196">
        <v>11.59</v>
      </c>
      <c r="T5" s="196">
        <v>0</v>
      </c>
      <c r="U5" s="196">
        <v>2.4</v>
      </c>
      <c r="V5" s="196">
        <v>5.08</v>
      </c>
      <c r="W5" s="196">
        <v>10.47</v>
      </c>
      <c r="X5" s="196">
        <v>50.37</v>
      </c>
      <c r="Y5" s="196">
        <v>0</v>
      </c>
      <c r="Z5" s="196">
        <v>64.55</v>
      </c>
      <c r="AA5" s="196">
        <v>25.2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40.67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240.46</v>
      </c>
      <c r="L6" s="196">
        <v>8.4700000000000006</v>
      </c>
      <c r="M6" s="196">
        <v>34.93</v>
      </c>
      <c r="N6" s="196">
        <v>23.04</v>
      </c>
      <c r="O6" s="196">
        <v>2.84</v>
      </c>
      <c r="P6" s="196">
        <v>0.94</v>
      </c>
      <c r="Q6" s="196">
        <v>0.95</v>
      </c>
      <c r="R6" s="196">
        <v>11.89</v>
      </c>
      <c r="S6" s="196">
        <v>11.59</v>
      </c>
      <c r="T6" s="196">
        <v>0</v>
      </c>
      <c r="U6" s="196">
        <v>2.4</v>
      </c>
      <c r="V6" s="196">
        <v>5.08</v>
      </c>
      <c r="W6" s="196">
        <v>10.47</v>
      </c>
      <c r="X6" s="196">
        <v>50.37</v>
      </c>
      <c r="Y6" s="196">
        <v>0</v>
      </c>
      <c r="Z6" s="196">
        <v>64.55</v>
      </c>
      <c r="AA6" s="196">
        <v>25.2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40.67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240.46</v>
      </c>
      <c r="L7" s="196">
        <v>8.4700000000000006</v>
      </c>
      <c r="M7" s="196">
        <v>34.93</v>
      </c>
      <c r="N7" s="196">
        <v>23.04</v>
      </c>
      <c r="O7" s="196">
        <v>22.65</v>
      </c>
      <c r="P7" s="196">
        <v>9</v>
      </c>
      <c r="Q7" s="196">
        <v>0.95</v>
      </c>
      <c r="R7" s="196">
        <v>11.89</v>
      </c>
      <c r="S7" s="196">
        <v>11.59</v>
      </c>
      <c r="T7" s="196">
        <v>0</v>
      </c>
      <c r="U7" s="196">
        <v>2.4</v>
      </c>
      <c r="V7" s="196">
        <v>5.08</v>
      </c>
      <c r="W7" s="196">
        <v>10.47</v>
      </c>
      <c r="X7" s="196">
        <v>50.37</v>
      </c>
      <c r="Y7" s="196">
        <v>0</v>
      </c>
      <c r="Z7" s="196">
        <v>64.55</v>
      </c>
      <c r="AA7" s="196">
        <v>25.2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40.67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240.46</v>
      </c>
      <c r="L8" s="196">
        <v>8.4700000000000006</v>
      </c>
      <c r="M8" s="196">
        <v>34.93</v>
      </c>
      <c r="N8" s="196">
        <v>23.04</v>
      </c>
      <c r="O8" s="196">
        <v>42.75</v>
      </c>
      <c r="P8" s="196">
        <v>9</v>
      </c>
      <c r="Q8" s="196">
        <v>0.95</v>
      </c>
      <c r="R8" s="196">
        <v>11.89</v>
      </c>
      <c r="S8" s="196">
        <v>11.59</v>
      </c>
      <c r="T8" s="196">
        <v>0</v>
      </c>
      <c r="U8" s="196">
        <v>2.4</v>
      </c>
      <c r="V8" s="196">
        <v>5.08</v>
      </c>
      <c r="W8" s="196">
        <v>10.47</v>
      </c>
      <c r="X8" s="196">
        <v>50.37</v>
      </c>
      <c r="Y8" s="196">
        <v>0</v>
      </c>
      <c r="Z8" s="196">
        <v>64.55</v>
      </c>
      <c r="AA8" s="196">
        <v>25.2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40.67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240.46</v>
      </c>
      <c r="L9" s="196">
        <v>8.4700000000000006</v>
      </c>
      <c r="M9" s="196">
        <v>34.93</v>
      </c>
      <c r="N9" s="196">
        <v>23.04</v>
      </c>
      <c r="O9" s="196">
        <v>44.45</v>
      </c>
      <c r="P9" s="196">
        <v>9</v>
      </c>
      <c r="Q9" s="196">
        <v>0.95</v>
      </c>
      <c r="R9" s="196">
        <v>11.89</v>
      </c>
      <c r="S9" s="196">
        <v>11.59</v>
      </c>
      <c r="T9" s="196">
        <v>0</v>
      </c>
      <c r="U9" s="196">
        <v>2.4</v>
      </c>
      <c r="V9" s="196">
        <v>5.08</v>
      </c>
      <c r="W9" s="196">
        <v>10.47</v>
      </c>
      <c r="X9" s="196">
        <v>50.37</v>
      </c>
      <c r="Y9" s="196">
        <v>0</v>
      </c>
      <c r="Z9" s="196">
        <v>64.55</v>
      </c>
      <c r="AA9" s="196">
        <v>25.2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40.67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240.46</v>
      </c>
      <c r="L10" s="196">
        <v>8.4700000000000006</v>
      </c>
      <c r="M10" s="196">
        <v>34.93</v>
      </c>
      <c r="N10" s="196">
        <v>23.04</v>
      </c>
      <c r="O10" s="196">
        <v>44.45</v>
      </c>
      <c r="P10" s="196">
        <v>9</v>
      </c>
      <c r="Q10" s="196">
        <v>0.95</v>
      </c>
      <c r="R10" s="196">
        <v>11.89</v>
      </c>
      <c r="S10" s="196">
        <v>11.59</v>
      </c>
      <c r="T10" s="196">
        <v>0</v>
      </c>
      <c r="U10" s="196">
        <v>2.4</v>
      </c>
      <c r="V10" s="196">
        <v>5.08</v>
      </c>
      <c r="W10" s="196">
        <v>10.47</v>
      </c>
      <c r="X10" s="196">
        <v>50.37</v>
      </c>
      <c r="Y10" s="196">
        <v>0</v>
      </c>
      <c r="Z10" s="196">
        <v>64.55</v>
      </c>
      <c r="AA10" s="196">
        <v>25.2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40.67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240.46</v>
      </c>
      <c r="L11" s="196">
        <v>8.4700000000000006</v>
      </c>
      <c r="M11" s="196">
        <v>34.93</v>
      </c>
      <c r="N11" s="196">
        <v>23.04</v>
      </c>
      <c r="O11" s="196">
        <v>44.45</v>
      </c>
      <c r="P11" s="196">
        <v>9</v>
      </c>
      <c r="Q11" s="196">
        <v>0.95</v>
      </c>
      <c r="R11" s="196">
        <v>11.89</v>
      </c>
      <c r="S11" s="196">
        <v>11.59</v>
      </c>
      <c r="T11" s="196">
        <v>0</v>
      </c>
      <c r="U11" s="196">
        <v>2.4</v>
      </c>
      <c r="V11" s="196">
        <v>5.08</v>
      </c>
      <c r="W11" s="196">
        <v>10.47</v>
      </c>
      <c r="X11" s="196">
        <v>50.37</v>
      </c>
      <c r="Y11" s="196">
        <v>0</v>
      </c>
      <c r="Z11" s="196">
        <v>64.55</v>
      </c>
      <c r="AA11" s="196">
        <v>25.2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40.67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240.46</v>
      </c>
      <c r="L12" s="196">
        <v>8.4700000000000006</v>
      </c>
      <c r="M12" s="196">
        <v>34.93</v>
      </c>
      <c r="N12" s="196">
        <v>23.04</v>
      </c>
      <c r="O12" s="196">
        <v>44.45</v>
      </c>
      <c r="P12" s="196">
        <v>9</v>
      </c>
      <c r="Q12" s="196">
        <v>0.95</v>
      </c>
      <c r="R12" s="196">
        <v>11.89</v>
      </c>
      <c r="S12" s="196">
        <v>11.59</v>
      </c>
      <c r="T12" s="196">
        <v>0</v>
      </c>
      <c r="U12" s="196">
        <v>2.4</v>
      </c>
      <c r="V12" s="196">
        <v>5.08</v>
      </c>
      <c r="W12" s="196">
        <v>10.47</v>
      </c>
      <c r="X12" s="196">
        <v>50.37</v>
      </c>
      <c r="Y12" s="196">
        <v>0</v>
      </c>
      <c r="Z12" s="196">
        <v>64.55</v>
      </c>
      <c r="AA12" s="196">
        <v>25.2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40.67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240.46</v>
      </c>
      <c r="L13" s="196">
        <v>8.4700000000000006</v>
      </c>
      <c r="M13" s="196">
        <v>34.93</v>
      </c>
      <c r="N13" s="196">
        <v>23.04</v>
      </c>
      <c r="O13" s="196">
        <v>44.45</v>
      </c>
      <c r="P13" s="196">
        <v>9</v>
      </c>
      <c r="Q13" s="196">
        <v>0.95</v>
      </c>
      <c r="R13" s="196">
        <v>11.89</v>
      </c>
      <c r="S13" s="196">
        <v>11.59</v>
      </c>
      <c r="T13" s="196">
        <v>0</v>
      </c>
      <c r="U13" s="196">
        <v>2.4</v>
      </c>
      <c r="V13" s="196">
        <v>5.08</v>
      </c>
      <c r="W13" s="196">
        <v>10.47</v>
      </c>
      <c r="X13" s="196">
        <v>50.37</v>
      </c>
      <c r="Y13" s="196">
        <v>0</v>
      </c>
      <c r="Z13" s="196">
        <v>64.55</v>
      </c>
      <c r="AA13" s="196">
        <v>25.2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40.67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240.46</v>
      </c>
      <c r="L14" s="196">
        <v>8.4700000000000006</v>
      </c>
      <c r="M14" s="196">
        <v>34.93</v>
      </c>
      <c r="N14" s="196">
        <v>23.04</v>
      </c>
      <c r="O14" s="196">
        <v>44.45</v>
      </c>
      <c r="P14" s="196">
        <v>9</v>
      </c>
      <c r="Q14" s="196">
        <v>0.95</v>
      </c>
      <c r="R14" s="196">
        <v>11.89</v>
      </c>
      <c r="S14" s="196">
        <v>11.59</v>
      </c>
      <c r="T14" s="196">
        <v>0</v>
      </c>
      <c r="U14" s="196">
        <v>2.4</v>
      </c>
      <c r="V14" s="196">
        <v>5.08</v>
      </c>
      <c r="W14" s="196">
        <v>10.47</v>
      </c>
      <c r="X14" s="196">
        <v>50.37</v>
      </c>
      <c r="Y14" s="196">
        <v>0</v>
      </c>
      <c r="Z14" s="196">
        <v>64.55</v>
      </c>
      <c r="AA14" s="196">
        <v>25.2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40.67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240.46</v>
      </c>
      <c r="L15" s="196">
        <v>8.4700000000000006</v>
      </c>
      <c r="M15" s="196">
        <v>34.93</v>
      </c>
      <c r="N15" s="196">
        <v>23.04</v>
      </c>
      <c r="O15" s="196">
        <v>44.45</v>
      </c>
      <c r="P15" s="196">
        <v>0.94</v>
      </c>
      <c r="Q15" s="196">
        <v>0.95</v>
      </c>
      <c r="R15" s="196">
        <v>11.89</v>
      </c>
      <c r="S15" s="196">
        <v>11.59</v>
      </c>
      <c r="T15" s="196">
        <v>0</v>
      </c>
      <c r="U15" s="196">
        <v>2.4</v>
      </c>
      <c r="V15" s="196">
        <v>5.08</v>
      </c>
      <c r="W15" s="196">
        <v>10.47</v>
      </c>
      <c r="X15" s="196">
        <v>50.37</v>
      </c>
      <c r="Y15" s="196">
        <v>0</v>
      </c>
      <c r="Z15" s="196">
        <v>64.55</v>
      </c>
      <c r="AA15" s="196">
        <v>25.2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40.67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240.46</v>
      </c>
      <c r="L16" s="196">
        <v>8.4700000000000006</v>
      </c>
      <c r="M16" s="196">
        <v>34.93</v>
      </c>
      <c r="N16" s="196">
        <v>23.04</v>
      </c>
      <c r="O16" s="196">
        <v>44.45</v>
      </c>
      <c r="P16" s="196">
        <v>0.94</v>
      </c>
      <c r="Q16" s="196">
        <v>0.95</v>
      </c>
      <c r="R16" s="196">
        <v>11.89</v>
      </c>
      <c r="S16" s="196">
        <v>11.59</v>
      </c>
      <c r="T16" s="196">
        <v>0</v>
      </c>
      <c r="U16" s="196">
        <v>2.4</v>
      </c>
      <c r="V16" s="196">
        <v>5.08</v>
      </c>
      <c r="W16" s="196">
        <v>10.47</v>
      </c>
      <c r="X16" s="196">
        <v>50.37</v>
      </c>
      <c r="Y16" s="196">
        <v>0</v>
      </c>
      <c r="Z16" s="196">
        <v>64.55</v>
      </c>
      <c r="AA16" s="196">
        <v>25.2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40.67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240.46</v>
      </c>
      <c r="L17" s="196">
        <v>8.4700000000000006</v>
      </c>
      <c r="M17" s="196">
        <v>34.93</v>
      </c>
      <c r="N17" s="196">
        <v>23.04</v>
      </c>
      <c r="O17" s="196">
        <v>44.45</v>
      </c>
      <c r="P17" s="196">
        <v>0.94</v>
      </c>
      <c r="Q17" s="196">
        <v>0.95</v>
      </c>
      <c r="R17" s="196">
        <v>11.89</v>
      </c>
      <c r="S17" s="196">
        <v>11.59</v>
      </c>
      <c r="T17" s="196">
        <v>0</v>
      </c>
      <c r="U17" s="196">
        <v>2.4</v>
      </c>
      <c r="V17" s="196">
        <v>5.08</v>
      </c>
      <c r="W17" s="196">
        <v>10.47</v>
      </c>
      <c r="X17" s="196">
        <v>50.37</v>
      </c>
      <c r="Y17" s="196">
        <v>0</v>
      </c>
      <c r="Z17" s="196">
        <v>64.55</v>
      </c>
      <c r="AA17" s="196">
        <v>25.2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40.67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240.46</v>
      </c>
      <c r="L18" s="196">
        <v>8.4700000000000006</v>
      </c>
      <c r="M18" s="196">
        <v>34.93</v>
      </c>
      <c r="N18" s="196">
        <v>23.04</v>
      </c>
      <c r="O18" s="196">
        <v>44.45</v>
      </c>
      <c r="P18" s="196">
        <v>0.94</v>
      </c>
      <c r="Q18" s="196">
        <v>0.95</v>
      </c>
      <c r="R18" s="196">
        <v>11.89</v>
      </c>
      <c r="S18" s="196">
        <v>11.59</v>
      </c>
      <c r="T18" s="196">
        <v>0</v>
      </c>
      <c r="U18" s="196">
        <v>2.4</v>
      </c>
      <c r="V18" s="196">
        <v>5.08</v>
      </c>
      <c r="W18" s="196">
        <v>10.47</v>
      </c>
      <c r="X18" s="196">
        <v>50.37</v>
      </c>
      <c r="Y18" s="196">
        <v>0</v>
      </c>
      <c r="Z18" s="196">
        <v>64.55</v>
      </c>
      <c r="AA18" s="196">
        <v>25.2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40.67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240.46</v>
      </c>
      <c r="L19" s="196">
        <v>8.4700000000000006</v>
      </c>
      <c r="M19" s="196">
        <v>7.94</v>
      </c>
      <c r="N19" s="196">
        <v>2.5</v>
      </c>
      <c r="O19" s="196">
        <v>8.92</v>
      </c>
      <c r="P19" s="196">
        <v>0.94</v>
      </c>
      <c r="Q19" s="196">
        <v>0.95</v>
      </c>
      <c r="R19" s="196">
        <v>11.89</v>
      </c>
      <c r="S19" s="196">
        <v>11.59</v>
      </c>
      <c r="T19" s="196">
        <v>0</v>
      </c>
      <c r="U19" s="196">
        <v>2.4</v>
      </c>
      <c r="V19" s="196">
        <v>5.08</v>
      </c>
      <c r="W19" s="196">
        <v>10.47</v>
      </c>
      <c r="X19" s="196">
        <v>50.37</v>
      </c>
      <c r="Y19" s="196">
        <v>0</v>
      </c>
      <c r="Z19" s="196">
        <v>64.55</v>
      </c>
      <c r="AA19" s="196">
        <v>25.2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40.67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240.46</v>
      </c>
      <c r="L20" s="196">
        <v>8.4700000000000006</v>
      </c>
      <c r="M20" s="196">
        <v>2.4700000000000002</v>
      </c>
      <c r="N20" s="196">
        <v>2.0099999999999998</v>
      </c>
      <c r="O20" s="196">
        <v>2.84</v>
      </c>
      <c r="P20" s="196">
        <v>0.94</v>
      </c>
      <c r="Q20" s="196">
        <v>0.95</v>
      </c>
      <c r="R20" s="196">
        <v>11.89</v>
      </c>
      <c r="S20" s="196">
        <v>11.59</v>
      </c>
      <c r="T20" s="196">
        <v>0</v>
      </c>
      <c r="U20" s="196">
        <v>2.4</v>
      </c>
      <c r="V20" s="196">
        <v>5.08</v>
      </c>
      <c r="W20" s="196">
        <v>10.47</v>
      </c>
      <c r="X20" s="196">
        <v>50.37</v>
      </c>
      <c r="Y20" s="196">
        <v>0</v>
      </c>
      <c r="Z20" s="196">
        <v>64.55</v>
      </c>
      <c r="AA20" s="196">
        <v>25.2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40.67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240.46</v>
      </c>
      <c r="L21" s="196">
        <v>8.4700000000000006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0.95</v>
      </c>
      <c r="R21" s="196">
        <v>11.89</v>
      </c>
      <c r="S21" s="196">
        <v>11.59</v>
      </c>
      <c r="T21" s="196">
        <v>0</v>
      </c>
      <c r="U21" s="196">
        <v>2.4</v>
      </c>
      <c r="V21" s="196">
        <v>5.08</v>
      </c>
      <c r="W21" s="196">
        <v>10.47</v>
      </c>
      <c r="X21" s="196">
        <v>50.37</v>
      </c>
      <c r="Y21" s="196">
        <v>0</v>
      </c>
      <c r="Z21" s="196">
        <v>64.55</v>
      </c>
      <c r="AA21" s="196">
        <v>25.2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40.67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240.46</v>
      </c>
      <c r="L22" s="196">
        <v>8.4700000000000006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0.95</v>
      </c>
      <c r="R22" s="196">
        <v>11.89</v>
      </c>
      <c r="S22" s="196">
        <v>11.59</v>
      </c>
      <c r="T22" s="196">
        <v>0</v>
      </c>
      <c r="U22" s="196">
        <v>2.4</v>
      </c>
      <c r="V22" s="196">
        <v>5.08</v>
      </c>
      <c r="W22" s="196">
        <v>10.47</v>
      </c>
      <c r="X22" s="196">
        <v>50.37</v>
      </c>
      <c r="Y22" s="196">
        <v>0</v>
      </c>
      <c r="Z22" s="196">
        <v>64.55</v>
      </c>
      <c r="AA22" s="196">
        <v>25.2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40.67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240.46</v>
      </c>
      <c r="L23" s="196">
        <v>8.4700000000000006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0.95</v>
      </c>
      <c r="R23" s="196">
        <v>11.89</v>
      </c>
      <c r="S23" s="196">
        <v>11.59</v>
      </c>
      <c r="T23" s="196">
        <v>0</v>
      </c>
      <c r="U23" s="196">
        <v>2.4</v>
      </c>
      <c r="V23" s="196">
        <v>5.08</v>
      </c>
      <c r="W23" s="196">
        <v>0.59</v>
      </c>
      <c r="X23" s="196">
        <v>11.92</v>
      </c>
      <c r="Y23" s="196">
        <v>0</v>
      </c>
      <c r="Z23" s="196">
        <v>64.55</v>
      </c>
      <c r="AA23" s="196">
        <v>25.2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40.67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240.46</v>
      </c>
      <c r="L24" s="196">
        <v>8.4700000000000006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0.95</v>
      </c>
      <c r="R24" s="196">
        <v>11.89</v>
      </c>
      <c r="S24" s="196">
        <v>11.59</v>
      </c>
      <c r="T24" s="196">
        <v>0</v>
      </c>
      <c r="U24" s="196">
        <v>2.4</v>
      </c>
      <c r="V24" s="196">
        <v>5.08</v>
      </c>
      <c r="W24" s="196">
        <v>0.59</v>
      </c>
      <c r="X24" s="196">
        <v>2.5099999999999998</v>
      </c>
      <c r="Y24" s="196">
        <v>0</v>
      </c>
      <c r="Z24" s="196">
        <v>16.48</v>
      </c>
      <c r="AA24" s="196">
        <v>25.2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40.67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240.46</v>
      </c>
      <c r="L25" s="196">
        <v>8.4700000000000006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0.95</v>
      </c>
      <c r="R25" s="196">
        <v>5.09</v>
      </c>
      <c r="S25" s="196">
        <v>11.59</v>
      </c>
      <c r="T25" s="196">
        <v>0</v>
      </c>
      <c r="U25" s="196">
        <v>2.4</v>
      </c>
      <c r="V25" s="196">
        <v>1</v>
      </c>
      <c r="W25" s="196">
        <v>0.59</v>
      </c>
      <c r="X25" s="196">
        <v>2.5</v>
      </c>
      <c r="Y25" s="196">
        <v>0</v>
      </c>
      <c r="Z25" s="196">
        <v>4.7300000000000004</v>
      </c>
      <c r="AA25" s="196">
        <v>1.54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40.67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173.17</v>
      </c>
      <c r="L26" s="196">
        <v>8.4700000000000006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0.95</v>
      </c>
      <c r="R26" s="196">
        <v>0.72</v>
      </c>
      <c r="S26" s="196">
        <v>11.59</v>
      </c>
      <c r="T26" s="196">
        <v>0</v>
      </c>
      <c r="U26" s="196">
        <v>2.4</v>
      </c>
      <c r="V26" s="196">
        <v>0.31</v>
      </c>
      <c r="W26" s="196">
        <v>0.59</v>
      </c>
      <c r="X26" s="196">
        <v>2.5</v>
      </c>
      <c r="Y26" s="196">
        <v>0</v>
      </c>
      <c r="Z26" s="196">
        <v>4.7300000000000004</v>
      </c>
      <c r="AA26" s="196">
        <v>1.54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40.67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77.040000000000006</v>
      </c>
      <c r="L27" s="196">
        <v>8.4700000000000006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0.95</v>
      </c>
      <c r="R27" s="196">
        <v>0.72</v>
      </c>
      <c r="S27" s="196">
        <v>11.59</v>
      </c>
      <c r="T27" s="196">
        <v>0</v>
      </c>
      <c r="U27" s="196">
        <v>2.4</v>
      </c>
      <c r="V27" s="196">
        <v>0.31</v>
      </c>
      <c r="W27" s="196">
        <v>0.59</v>
      </c>
      <c r="X27" s="196">
        <v>5.56</v>
      </c>
      <c r="Y27" s="196">
        <v>0</v>
      </c>
      <c r="Z27" s="196">
        <v>4.7300000000000004</v>
      </c>
      <c r="AA27" s="196">
        <v>1.54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40.67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67.430000000000007</v>
      </c>
      <c r="L28" s="196">
        <v>8.4700000000000006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0.95</v>
      </c>
      <c r="R28" s="196">
        <v>0.72</v>
      </c>
      <c r="S28" s="196">
        <v>11.59</v>
      </c>
      <c r="T28" s="196">
        <v>0</v>
      </c>
      <c r="U28" s="196">
        <v>2.4</v>
      </c>
      <c r="V28" s="196">
        <v>0.31</v>
      </c>
      <c r="W28" s="196">
        <v>0.59</v>
      </c>
      <c r="X28" s="196">
        <v>2.5099999999999998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40.67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57.81</v>
      </c>
      <c r="L29" s="196">
        <v>8.4700000000000006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0.95</v>
      </c>
      <c r="R29" s="196">
        <v>0.72</v>
      </c>
      <c r="S29" s="196">
        <v>11.59</v>
      </c>
      <c r="T29" s="196">
        <v>0</v>
      </c>
      <c r="U29" s="196">
        <v>2.4</v>
      </c>
      <c r="V29" s="196">
        <v>0.31</v>
      </c>
      <c r="W29" s="196">
        <v>0.59</v>
      </c>
      <c r="X29" s="196">
        <v>2.5099999999999998</v>
      </c>
      <c r="Y29" s="196">
        <v>0</v>
      </c>
      <c r="Z29" s="196">
        <v>4.7300000000000004</v>
      </c>
      <c r="AA29" s="196">
        <v>1.53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40.67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57.81</v>
      </c>
      <c r="L30" s="196">
        <v>8.4700000000000006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0.95</v>
      </c>
      <c r="R30" s="196">
        <v>0.72</v>
      </c>
      <c r="S30" s="196">
        <v>11.59</v>
      </c>
      <c r="T30" s="196">
        <v>0</v>
      </c>
      <c r="U30" s="196">
        <v>2.4</v>
      </c>
      <c r="V30" s="196">
        <v>0.31</v>
      </c>
      <c r="W30" s="196">
        <v>0.59</v>
      </c>
      <c r="X30" s="196">
        <v>2.5099999999999998</v>
      </c>
      <c r="Y30" s="196">
        <v>0</v>
      </c>
      <c r="Z30" s="196">
        <v>4.7300000000000004</v>
      </c>
      <c r="AA30" s="196">
        <v>1.53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40.67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57.81</v>
      </c>
      <c r="L31" s="196">
        <v>8.4700000000000006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0.95</v>
      </c>
      <c r="R31" s="196">
        <v>1.21</v>
      </c>
      <c r="S31" s="196">
        <v>11.59</v>
      </c>
      <c r="T31" s="196">
        <v>0</v>
      </c>
      <c r="U31" s="196">
        <v>2.4</v>
      </c>
      <c r="V31" s="196">
        <v>0.31</v>
      </c>
      <c r="W31" s="196">
        <v>0.59</v>
      </c>
      <c r="X31" s="196">
        <v>2.5099999999999998</v>
      </c>
      <c r="Y31" s="196">
        <v>0</v>
      </c>
      <c r="Z31" s="196">
        <v>4.7300000000000004</v>
      </c>
      <c r="AA31" s="196">
        <v>1.53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40.67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57.81</v>
      </c>
      <c r="L32" s="196">
        <v>8.4700000000000006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0.95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0.59</v>
      </c>
      <c r="X32" s="196">
        <v>2.5099999999999998</v>
      </c>
      <c r="Y32" s="196">
        <v>0</v>
      </c>
      <c r="Z32" s="196">
        <v>4.7300000000000004</v>
      </c>
      <c r="AA32" s="196">
        <v>1.53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40.67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19.72</v>
      </c>
      <c r="L33" s="196">
        <v>8.4700000000000006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0.95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0.59</v>
      </c>
      <c r="X33" s="196">
        <v>2.5099999999999998</v>
      </c>
      <c r="Y33" s="196">
        <v>0</v>
      </c>
      <c r="Z33" s="196">
        <v>4.7300000000000004</v>
      </c>
      <c r="AA33" s="196">
        <v>1.53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17.36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40.67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19.72</v>
      </c>
      <c r="L34" s="196">
        <v>8.4700000000000006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0.95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0.59</v>
      </c>
      <c r="X34" s="196">
        <v>2.5099999999999998</v>
      </c>
      <c r="Y34" s="196">
        <v>0</v>
      </c>
      <c r="Z34" s="196">
        <v>4.7300000000000004</v>
      </c>
      <c r="AA34" s="196">
        <v>1.53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17.36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40.67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19.72</v>
      </c>
      <c r="L35" s="196">
        <v>8.4700000000000006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0.95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0.59</v>
      </c>
      <c r="X35" s="196">
        <v>2.5099999999999998</v>
      </c>
      <c r="Y35" s="196">
        <v>0</v>
      </c>
      <c r="Z35" s="196">
        <v>4.7300000000000004</v>
      </c>
      <c r="AA35" s="196">
        <v>1.53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40.67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19.72</v>
      </c>
      <c r="L36" s="196">
        <v>8.4700000000000006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0.94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0.59</v>
      </c>
      <c r="X36" s="196">
        <v>2.5099999999999998</v>
      </c>
      <c r="Y36" s="196">
        <v>0</v>
      </c>
      <c r="Z36" s="196">
        <v>4.7300000000000004</v>
      </c>
      <c r="AA36" s="196">
        <v>1.53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40.67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19.72</v>
      </c>
      <c r="L37" s="196">
        <v>4.62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0.18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0.59</v>
      </c>
      <c r="X37" s="196">
        <v>2.5099999999999998</v>
      </c>
      <c r="Y37" s="196">
        <v>0</v>
      </c>
      <c r="Z37" s="196">
        <v>4.7300000000000004</v>
      </c>
      <c r="AA37" s="196">
        <v>1.53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24.38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40.67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19.72</v>
      </c>
      <c r="L38" s="196">
        <v>4.62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0.18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0.59</v>
      </c>
      <c r="X38" s="196">
        <v>2.5099999999999998</v>
      </c>
      <c r="Y38" s="196">
        <v>0</v>
      </c>
      <c r="Z38" s="196">
        <v>4.7300000000000004</v>
      </c>
      <c r="AA38" s="196">
        <v>1.53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40.67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19.72</v>
      </c>
      <c r="L39" s="196">
        <v>4.62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0.18</v>
      </c>
      <c r="R39" s="196">
        <v>0.72</v>
      </c>
      <c r="S39" s="196">
        <v>11.59</v>
      </c>
      <c r="T39" s="196">
        <v>0</v>
      </c>
      <c r="U39" s="196">
        <v>2.38</v>
      </c>
      <c r="V39" s="196">
        <v>0.31</v>
      </c>
      <c r="W39" s="196">
        <v>0.59</v>
      </c>
      <c r="X39" s="196">
        <v>2.5099999999999998</v>
      </c>
      <c r="Y39" s="196">
        <v>0</v>
      </c>
      <c r="Z39" s="196">
        <v>4.7300000000000004</v>
      </c>
      <c r="AA39" s="196">
        <v>1.53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40.67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19.72</v>
      </c>
      <c r="L40" s="196">
        <v>4.62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0.18</v>
      </c>
      <c r="R40" s="196">
        <v>0.72</v>
      </c>
      <c r="S40" s="196">
        <v>11.59</v>
      </c>
      <c r="T40" s="196">
        <v>0</v>
      </c>
      <c r="U40" s="196">
        <v>2.38</v>
      </c>
      <c r="V40" s="196">
        <v>0.31</v>
      </c>
      <c r="W40" s="196">
        <v>0.59</v>
      </c>
      <c r="X40" s="196">
        <v>2.5099999999999998</v>
      </c>
      <c r="Y40" s="196">
        <v>0</v>
      </c>
      <c r="Z40" s="196">
        <v>4.7300000000000004</v>
      </c>
      <c r="AA40" s="196">
        <v>1.53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40.67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19.72</v>
      </c>
      <c r="L41" s="196">
        <v>4.62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0.18</v>
      </c>
      <c r="R41" s="196">
        <v>0.72</v>
      </c>
      <c r="S41" s="196">
        <v>11.59</v>
      </c>
      <c r="T41" s="196">
        <v>0</v>
      </c>
      <c r="U41" s="196">
        <v>2.38</v>
      </c>
      <c r="V41" s="196">
        <v>0.31</v>
      </c>
      <c r="W41" s="196">
        <v>0.59</v>
      </c>
      <c r="X41" s="196">
        <v>2.5099999999999998</v>
      </c>
      <c r="Y41" s="196">
        <v>0</v>
      </c>
      <c r="Z41" s="196">
        <v>4.7300000000000004</v>
      </c>
      <c r="AA41" s="196">
        <v>1.53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18.38</v>
      </c>
      <c r="L42" s="196">
        <v>4.62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0.18</v>
      </c>
      <c r="R42" s="196">
        <v>0.72</v>
      </c>
      <c r="S42" s="196">
        <v>11.59</v>
      </c>
      <c r="T42" s="196">
        <v>0</v>
      </c>
      <c r="U42" s="196">
        <v>2.38</v>
      </c>
      <c r="V42" s="196">
        <v>0.31</v>
      </c>
      <c r="W42" s="196">
        <v>0.59</v>
      </c>
      <c r="X42" s="196">
        <v>2.5099999999999998</v>
      </c>
      <c r="Y42" s="196">
        <v>0</v>
      </c>
      <c r="Z42" s="196">
        <v>4.7300000000000004</v>
      </c>
      <c r="AA42" s="196">
        <v>1.53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19.72</v>
      </c>
      <c r="L43" s="196">
        <v>4.62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0.18</v>
      </c>
      <c r="R43" s="196">
        <v>0.72</v>
      </c>
      <c r="S43" s="196">
        <v>11.59</v>
      </c>
      <c r="T43" s="196">
        <v>0</v>
      </c>
      <c r="U43" s="196">
        <v>2.38</v>
      </c>
      <c r="V43" s="196">
        <v>0.31</v>
      </c>
      <c r="W43" s="196">
        <v>0.59</v>
      </c>
      <c r="X43" s="196">
        <v>2.5099999999999998</v>
      </c>
      <c r="Y43" s="196">
        <v>0</v>
      </c>
      <c r="Z43" s="196">
        <v>4.7300000000000004</v>
      </c>
      <c r="AA43" s="196">
        <v>1.53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19.72</v>
      </c>
      <c r="L44" s="196">
        <v>4.62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0.18</v>
      </c>
      <c r="R44" s="196">
        <v>0.72</v>
      </c>
      <c r="S44" s="196">
        <v>11.59</v>
      </c>
      <c r="T44" s="196">
        <v>0</v>
      </c>
      <c r="U44" s="196">
        <v>2.38</v>
      </c>
      <c r="V44" s="196">
        <v>0.31</v>
      </c>
      <c r="W44" s="196">
        <v>0.59</v>
      </c>
      <c r="X44" s="196">
        <v>2.5099999999999998</v>
      </c>
      <c r="Y44" s="196">
        <v>0</v>
      </c>
      <c r="Z44" s="196">
        <v>4.7300000000000004</v>
      </c>
      <c r="AA44" s="196">
        <v>1.53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40.67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19.72</v>
      </c>
      <c r="L45" s="196">
        <v>4.62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0.18</v>
      </c>
      <c r="R45" s="196">
        <v>0.72</v>
      </c>
      <c r="S45" s="196">
        <v>11.59</v>
      </c>
      <c r="T45" s="196">
        <v>0</v>
      </c>
      <c r="U45" s="196">
        <v>2.38</v>
      </c>
      <c r="V45" s="196">
        <v>0.31</v>
      </c>
      <c r="W45" s="196">
        <v>0.59</v>
      </c>
      <c r="X45" s="196">
        <v>2.5099999999999998</v>
      </c>
      <c r="Y45" s="196">
        <v>0</v>
      </c>
      <c r="Z45" s="196">
        <v>4.7300000000000004</v>
      </c>
      <c r="AA45" s="196">
        <v>1.53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40.67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19.72</v>
      </c>
      <c r="L46" s="196">
        <v>4.62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0.18</v>
      </c>
      <c r="R46" s="196">
        <v>0.72</v>
      </c>
      <c r="S46" s="196">
        <v>11.59</v>
      </c>
      <c r="T46" s="196">
        <v>0</v>
      </c>
      <c r="U46" s="196">
        <v>2.38</v>
      </c>
      <c r="V46" s="196">
        <v>0.31</v>
      </c>
      <c r="W46" s="196">
        <v>0.59</v>
      </c>
      <c r="X46" s="196">
        <v>2.5099999999999998</v>
      </c>
      <c r="Y46" s="196">
        <v>0</v>
      </c>
      <c r="Z46" s="196">
        <v>4.7300000000000004</v>
      </c>
      <c r="AA46" s="196">
        <v>1.53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40.67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38.58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4.79</v>
      </c>
      <c r="R47" s="196">
        <v>0.72</v>
      </c>
      <c r="S47" s="196">
        <v>11.59</v>
      </c>
      <c r="T47" s="196">
        <v>0</v>
      </c>
      <c r="U47" s="196">
        <v>2.38</v>
      </c>
      <c r="V47" s="196">
        <v>0.31</v>
      </c>
      <c r="W47" s="196">
        <v>0.59</v>
      </c>
      <c r="X47" s="196">
        <v>2.5099999999999998</v>
      </c>
      <c r="Y47" s="196">
        <v>0</v>
      </c>
      <c r="Z47" s="196">
        <v>4.7300000000000004</v>
      </c>
      <c r="AA47" s="196">
        <v>1.53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40.67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72.23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4.79</v>
      </c>
      <c r="R48" s="196">
        <v>0.72</v>
      </c>
      <c r="S48" s="196">
        <v>11.59</v>
      </c>
      <c r="T48" s="196">
        <v>0</v>
      </c>
      <c r="U48" s="196">
        <v>2.38</v>
      </c>
      <c r="V48" s="196">
        <v>0.31</v>
      </c>
      <c r="W48" s="196">
        <v>0.59</v>
      </c>
      <c r="X48" s="196">
        <v>2.5099999999999998</v>
      </c>
      <c r="Y48" s="196">
        <v>0</v>
      </c>
      <c r="Z48" s="196">
        <v>4.7300000000000004</v>
      </c>
      <c r="AA48" s="196">
        <v>1.53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40.67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72.23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4.79</v>
      </c>
      <c r="R49" s="196">
        <v>0.72</v>
      </c>
      <c r="S49" s="196">
        <v>11.59</v>
      </c>
      <c r="T49" s="196">
        <v>0</v>
      </c>
      <c r="U49" s="196">
        <v>2.38</v>
      </c>
      <c r="V49" s="196">
        <v>0.31</v>
      </c>
      <c r="W49" s="196">
        <v>0.59</v>
      </c>
      <c r="X49" s="196">
        <v>2.5099999999999998</v>
      </c>
      <c r="Y49" s="196">
        <v>0</v>
      </c>
      <c r="Z49" s="196">
        <v>4.7300000000000004</v>
      </c>
      <c r="AA49" s="196">
        <v>1.53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40.67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101.07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4.79</v>
      </c>
      <c r="R50" s="196">
        <v>0.72</v>
      </c>
      <c r="S50" s="196">
        <v>11.59</v>
      </c>
      <c r="T50" s="196">
        <v>0</v>
      </c>
      <c r="U50" s="196">
        <v>2.38</v>
      </c>
      <c r="V50" s="196">
        <v>0</v>
      </c>
      <c r="W50" s="196">
        <v>0.59</v>
      </c>
      <c r="X50" s="196">
        <v>2.5099999999999998</v>
      </c>
      <c r="Y50" s="196">
        <v>0</v>
      </c>
      <c r="Z50" s="196">
        <v>4.7300000000000004</v>
      </c>
      <c r="AA50" s="196">
        <v>1.53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40.67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129.91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4.79</v>
      </c>
      <c r="R51" s="196">
        <v>0.72</v>
      </c>
      <c r="S51" s="196">
        <v>11.59</v>
      </c>
      <c r="T51" s="196">
        <v>0</v>
      </c>
      <c r="U51" s="196">
        <v>2.38</v>
      </c>
      <c r="V51" s="196">
        <v>0.31</v>
      </c>
      <c r="W51" s="196">
        <v>0.59</v>
      </c>
      <c r="X51" s="196">
        <v>2.5099999999999998</v>
      </c>
      <c r="Y51" s="196">
        <v>0</v>
      </c>
      <c r="Z51" s="196">
        <v>4.7300000000000004</v>
      </c>
      <c r="AA51" s="196">
        <v>1.53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40.67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158.75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4.79</v>
      </c>
      <c r="R52" s="196">
        <v>0.72</v>
      </c>
      <c r="S52" s="196">
        <v>11.59</v>
      </c>
      <c r="T52" s="196">
        <v>0</v>
      </c>
      <c r="U52" s="196">
        <v>2.38</v>
      </c>
      <c r="V52" s="196">
        <v>0.31</v>
      </c>
      <c r="W52" s="196">
        <v>0.59</v>
      </c>
      <c r="X52" s="196">
        <v>2.5099999999999998</v>
      </c>
      <c r="Y52" s="196">
        <v>0</v>
      </c>
      <c r="Z52" s="196">
        <v>4.7300000000000004</v>
      </c>
      <c r="AA52" s="196">
        <v>1.53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40.67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187.59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4.79</v>
      </c>
      <c r="R53" s="196">
        <v>0.72</v>
      </c>
      <c r="S53" s="196">
        <v>11.59</v>
      </c>
      <c r="T53" s="196">
        <v>0</v>
      </c>
      <c r="U53" s="196">
        <v>2.38</v>
      </c>
      <c r="V53" s="196">
        <v>0.31</v>
      </c>
      <c r="W53" s="196">
        <v>0.59</v>
      </c>
      <c r="X53" s="196">
        <v>2.5099999999999998</v>
      </c>
      <c r="Y53" s="196">
        <v>0</v>
      </c>
      <c r="Z53" s="196">
        <v>4.7300000000000004</v>
      </c>
      <c r="AA53" s="196">
        <v>1.53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40.67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221.23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4.79</v>
      </c>
      <c r="R54" s="196">
        <v>0.72</v>
      </c>
      <c r="S54" s="196">
        <v>11.59</v>
      </c>
      <c r="T54" s="196">
        <v>0</v>
      </c>
      <c r="U54" s="196">
        <v>2.38</v>
      </c>
      <c r="V54" s="196">
        <v>0.31</v>
      </c>
      <c r="W54" s="196">
        <v>0.59</v>
      </c>
      <c r="X54" s="196">
        <v>2.5099999999999998</v>
      </c>
      <c r="Y54" s="196">
        <v>0</v>
      </c>
      <c r="Z54" s="196">
        <v>4.7300000000000004</v>
      </c>
      <c r="AA54" s="196">
        <v>1.53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40.67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240.45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4.79</v>
      </c>
      <c r="R55" s="196">
        <v>0</v>
      </c>
      <c r="S55" s="196">
        <v>11.59</v>
      </c>
      <c r="T55" s="196">
        <v>0</v>
      </c>
      <c r="U55" s="196">
        <v>2.38</v>
      </c>
      <c r="V55" s="196">
        <v>0.31</v>
      </c>
      <c r="W55" s="196">
        <v>0.59</v>
      </c>
      <c r="X55" s="196">
        <v>2.5099999999999998</v>
      </c>
      <c r="Y55" s="196">
        <v>0</v>
      </c>
      <c r="Z55" s="196">
        <v>4.7300000000000004</v>
      </c>
      <c r="AA55" s="196">
        <v>16.7</v>
      </c>
      <c r="AB55" s="196">
        <v>0</v>
      </c>
      <c r="AC55" s="196">
        <v>2.65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40.67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240.45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4.79</v>
      </c>
      <c r="R56" s="196">
        <v>9.6300000000000008</v>
      </c>
      <c r="S56" s="196">
        <v>11.59</v>
      </c>
      <c r="T56" s="196">
        <v>0</v>
      </c>
      <c r="U56" s="196">
        <v>2.38</v>
      </c>
      <c r="V56" s="196">
        <v>5.08</v>
      </c>
      <c r="W56" s="196">
        <v>0.59</v>
      </c>
      <c r="X56" s="196">
        <v>2.5099999999999998</v>
      </c>
      <c r="Y56" s="196">
        <v>0</v>
      </c>
      <c r="Z56" s="196">
        <v>4.7300000000000004</v>
      </c>
      <c r="AA56" s="196">
        <v>25.2</v>
      </c>
      <c r="AB56" s="196">
        <v>0</v>
      </c>
      <c r="AC56" s="196">
        <v>2.65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40.67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240.45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4.79</v>
      </c>
      <c r="R57" s="196">
        <v>10.93</v>
      </c>
      <c r="S57" s="196">
        <v>11.59</v>
      </c>
      <c r="T57" s="196">
        <v>0</v>
      </c>
      <c r="U57" s="196">
        <v>2.38</v>
      </c>
      <c r="V57" s="196">
        <v>5.08</v>
      </c>
      <c r="W57" s="196">
        <v>0.59</v>
      </c>
      <c r="X57" s="196">
        <v>2.5099999999999998</v>
      </c>
      <c r="Y57" s="196">
        <v>0</v>
      </c>
      <c r="Z57" s="196">
        <v>4.7300000000000004</v>
      </c>
      <c r="AA57" s="196">
        <v>25.2</v>
      </c>
      <c r="AB57" s="196">
        <v>0</v>
      </c>
      <c r="AC57" s="196">
        <v>2.65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40.67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4.79</v>
      </c>
      <c r="R58" s="196">
        <v>12.34</v>
      </c>
      <c r="S58" s="196">
        <v>11.59</v>
      </c>
      <c r="T58" s="196">
        <v>0</v>
      </c>
      <c r="U58" s="196">
        <v>2.38</v>
      </c>
      <c r="V58" s="196">
        <v>5.09</v>
      </c>
      <c r="W58" s="196">
        <v>0.59</v>
      </c>
      <c r="X58" s="196">
        <v>2.5099999999999998</v>
      </c>
      <c r="Y58" s="196">
        <v>0</v>
      </c>
      <c r="Z58" s="196">
        <v>4.7300000000000004</v>
      </c>
      <c r="AA58" s="196">
        <v>25.2</v>
      </c>
      <c r="AB58" s="196">
        <v>0</v>
      </c>
      <c r="AC58" s="196">
        <v>2.65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40.67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240.46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4.79</v>
      </c>
      <c r="R59" s="196">
        <v>10.93</v>
      </c>
      <c r="S59" s="196">
        <v>11.59</v>
      </c>
      <c r="T59" s="196">
        <v>0</v>
      </c>
      <c r="U59" s="196">
        <v>2.38</v>
      </c>
      <c r="V59" s="196">
        <v>5.09</v>
      </c>
      <c r="W59" s="196">
        <v>0.59</v>
      </c>
      <c r="X59" s="196">
        <v>2.5099999999999998</v>
      </c>
      <c r="Y59" s="196">
        <v>0</v>
      </c>
      <c r="Z59" s="196">
        <v>4.7300000000000004</v>
      </c>
      <c r="AA59" s="196">
        <v>25.2</v>
      </c>
      <c r="AB59" s="196">
        <v>0</v>
      </c>
      <c r="AC59" s="196">
        <v>2.65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40.67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240.46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4.79</v>
      </c>
      <c r="R60" s="196">
        <v>10.93</v>
      </c>
      <c r="S60" s="196">
        <v>11.59</v>
      </c>
      <c r="T60" s="196">
        <v>0</v>
      </c>
      <c r="U60" s="196">
        <v>2.38</v>
      </c>
      <c r="V60" s="196">
        <v>5.09</v>
      </c>
      <c r="W60" s="196">
        <v>0.59</v>
      </c>
      <c r="X60" s="196">
        <v>2.5099999999999998</v>
      </c>
      <c r="Y60" s="196">
        <v>0</v>
      </c>
      <c r="Z60" s="196">
        <v>4.7300000000000004</v>
      </c>
      <c r="AA60" s="196">
        <v>25.2</v>
      </c>
      <c r="AB60" s="196">
        <v>0</v>
      </c>
      <c r="AC60" s="196">
        <v>2.65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40.67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240.46</v>
      </c>
      <c r="L61" s="196">
        <v>8.68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4.79</v>
      </c>
      <c r="R61" s="196">
        <v>10.93</v>
      </c>
      <c r="S61" s="196">
        <v>11.59</v>
      </c>
      <c r="T61" s="196">
        <v>0</v>
      </c>
      <c r="U61" s="196">
        <v>2.38</v>
      </c>
      <c r="V61" s="196">
        <v>5.09</v>
      </c>
      <c r="W61" s="196">
        <v>0.59</v>
      </c>
      <c r="X61" s="196">
        <v>2.5099999999999998</v>
      </c>
      <c r="Y61" s="196">
        <v>0</v>
      </c>
      <c r="Z61" s="196">
        <v>4.7300000000000004</v>
      </c>
      <c r="AA61" s="196">
        <v>25.2</v>
      </c>
      <c r="AB61" s="196">
        <v>0</v>
      </c>
      <c r="AC61" s="196">
        <v>2.65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30.57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240.46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4.79</v>
      </c>
      <c r="R62" s="196">
        <v>10.93</v>
      </c>
      <c r="S62" s="196">
        <v>11.59</v>
      </c>
      <c r="T62" s="196">
        <v>0</v>
      </c>
      <c r="U62" s="196">
        <v>2.38</v>
      </c>
      <c r="V62" s="196">
        <v>5.09</v>
      </c>
      <c r="W62" s="196">
        <v>0.59</v>
      </c>
      <c r="X62" s="196">
        <v>2.5099999999999998</v>
      </c>
      <c r="Y62" s="196">
        <v>0</v>
      </c>
      <c r="Z62" s="196">
        <v>4.7300000000000004</v>
      </c>
      <c r="AA62" s="196">
        <v>25.2</v>
      </c>
      <c r="AB62" s="196">
        <v>0</v>
      </c>
      <c r="AC62" s="196">
        <v>2.65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30.57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240.46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4.79</v>
      </c>
      <c r="R63" s="196">
        <v>10.93</v>
      </c>
      <c r="S63" s="196">
        <v>11.59</v>
      </c>
      <c r="T63" s="196">
        <v>0</v>
      </c>
      <c r="U63" s="196">
        <v>2.38</v>
      </c>
      <c r="V63" s="196">
        <v>5.09</v>
      </c>
      <c r="W63" s="196">
        <v>0.59</v>
      </c>
      <c r="X63" s="196">
        <v>2.5099999999999998</v>
      </c>
      <c r="Y63" s="196">
        <v>0</v>
      </c>
      <c r="Z63" s="196">
        <v>4.7300000000000004</v>
      </c>
      <c r="AA63" s="196">
        <v>25.2</v>
      </c>
      <c r="AB63" s="196">
        <v>0</v>
      </c>
      <c r="AC63" s="196">
        <v>3.18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30.57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240.46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4.79</v>
      </c>
      <c r="R64" s="196">
        <v>10.93</v>
      </c>
      <c r="S64" s="196">
        <v>11.59</v>
      </c>
      <c r="T64" s="196">
        <v>0</v>
      </c>
      <c r="U64" s="196">
        <v>2.38</v>
      </c>
      <c r="V64" s="196">
        <v>5.09</v>
      </c>
      <c r="W64" s="196">
        <v>0.59</v>
      </c>
      <c r="X64" s="196">
        <v>2.5099999999999998</v>
      </c>
      <c r="Y64" s="196">
        <v>0</v>
      </c>
      <c r="Z64" s="196">
        <v>4.7300000000000004</v>
      </c>
      <c r="AA64" s="196">
        <v>25.2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30.57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240.46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4.79</v>
      </c>
      <c r="R65" s="196">
        <v>0.72</v>
      </c>
      <c r="S65" s="196">
        <v>11.59</v>
      </c>
      <c r="T65" s="196">
        <v>0</v>
      </c>
      <c r="U65" s="196">
        <v>2.38</v>
      </c>
      <c r="V65" s="196">
        <v>1.58</v>
      </c>
      <c r="W65" s="196">
        <v>0.59</v>
      </c>
      <c r="X65" s="196">
        <v>2.5099999999999998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30.57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216.43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4.79</v>
      </c>
      <c r="R66" s="196">
        <v>0.72</v>
      </c>
      <c r="S66" s="196">
        <v>11.59</v>
      </c>
      <c r="T66" s="196">
        <v>0</v>
      </c>
      <c r="U66" s="196">
        <v>2.38</v>
      </c>
      <c r="V66" s="196">
        <v>0.31</v>
      </c>
      <c r="W66" s="196">
        <v>0.59</v>
      </c>
      <c r="X66" s="196">
        <v>2.5099999999999998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24.66</v>
      </c>
      <c r="AT66" s="196">
        <v>30.57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187.59</v>
      </c>
      <c r="L67" s="196">
        <v>8.4700000000000006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4.79</v>
      </c>
      <c r="R67" s="196">
        <v>0.72</v>
      </c>
      <c r="S67" s="196">
        <v>11.59</v>
      </c>
      <c r="T67" s="196">
        <v>0</v>
      </c>
      <c r="U67" s="196">
        <v>2.38</v>
      </c>
      <c r="V67" s="196">
        <v>0.31</v>
      </c>
      <c r="W67" s="196">
        <v>0.59</v>
      </c>
      <c r="X67" s="196">
        <v>2.5099999999999998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3.18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22.75</v>
      </c>
      <c r="AT67" s="196">
        <v>30.57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134.72</v>
      </c>
      <c r="L68" s="196">
        <v>8.4700000000000006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4.79</v>
      </c>
      <c r="R68" s="196">
        <v>0.72</v>
      </c>
      <c r="S68" s="196">
        <v>11.59</v>
      </c>
      <c r="T68" s="196">
        <v>0</v>
      </c>
      <c r="U68" s="196">
        <v>2.38</v>
      </c>
      <c r="V68" s="196">
        <v>0.31</v>
      </c>
      <c r="W68" s="196">
        <v>0.59</v>
      </c>
      <c r="X68" s="196">
        <v>2.5099999999999998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3.18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17.36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30.57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77.040000000000006</v>
      </c>
      <c r="L69" s="196">
        <v>8.4700000000000006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4.79</v>
      </c>
      <c r="R69" s="196">
        <v>0.72</v>
      </c>
      <c r="S69" s="196">
        <v>11.59</v>
      </c>
      <c r="T69" s="196">
        <v>0</v>
      </c>
      <c r="U69" s="196">
        <v>2.38</v>
      </c>
      <c r="V69" s="196">
        <v>0.31</v>
      </c>
      <c r="W69" s="196">
        <v>0.59</v>
      </c>
      <c r="X69" s="196">
        <v>2.5099999999999998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3.18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17.36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30.57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77.040000000000006</v>
      </c>
      <c r="L70" s="196">
        <v>8.4700000000000006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4.79</v>
      </c>
      <c r="R70" s="196">
        <v>0.72</v>
      </c>
      <c r="S70" s="196">
        <v>11.59</v>
      </c>
      <c r="T70" s="196">
        <v>0</v>
      </c>
      <c r="U70" s="196">
        <v>2.38</v>
      </c>
      <c r="V70" s="196">
        <v>0.31</v>
      </c>
      <c r="W70" s="196">
        <v>0.59</v>
      </c>
      <c r="X70" s="196">
        <v>2.5099999999999998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3.18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17.36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30.57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62.38</v>
      </c>
      <c r="L71" s="196">
        <v>8.4700000000000006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4.79</v>
      </c>
      <c r="R71" s="196">
        <v>0.72</v>
      </c>
      <c r="S71" s="196">
        <v>11.59</v>
      </c>
      <c r="T71" s="196">
        <v>0</v>
      </c>
      <c r="U71" s="196">
        <v>2.38</v>
      </c>
      <c r="V71" s="196">
        <v>0.31</v>
      </c>
      <c r="W71" s="196">
        <v>0.59</v>
      </c>
      <c r="X71" s="196">
        <v>2.5099999999999998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2.65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24.38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30.57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62.38</v>
      </c>
      <c r="L72" s="196">
        <v>8.4700000000000006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4.79</v>
      </c>
      <c r="R72" s="196">
        <v>0.72</v>
      </c>
      <c r="S72" s="196">
        <v>11.59</v>
      </c>
      <c r="T72" s="196">
        <v>0</v>
      </c>
      <c r="U72" s="196">
        <v>2.38</v>
      </c>
      <c r="V72" s="196">
        <v>0.31</v>
      </c>
      <c r="W72" s="196">
        <v>0.59</v>
      </c>
      <c r="X72" s="196">
        <v>2.5099999999999998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2.65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24.38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30.57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19.72</v>
      </c>
      <c r="L73" s="196">
        <v>8.4700000000000006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4.79</v>
      </c>
      <c r="R73" s="196">
        <v>0.72</v>
      </c>
      <c r="S73" s="196">
        <v>11.59</v>
      </c>
      <c r="T73" s="196">
        <v>0</v>
      </c>
      <c r="U73" s="196">
        <v>2.38</v>
      </c>
      <c r="V73" s="196">
        <v>0.31</v>
      </c>
      <c r="W73" s="196">
        <v>0.59</v>
      </c>
      <c r="X73" s="196">
        <v>2.5099999999999998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2.65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24.38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30.57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19.72</v>
      </c>
      <c r="L74" s="196">
        <v>8.4700000000000006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4.79</v>
      </c>
      <c r="R74" s="196">
        <v>0.72</v>
      </c>
      <c r="S74" s="196">
        <v>11.59</v>
      </c>
      <c r="T74" s="196">
        <v>0</v>
      </c>
      <c r="U74" s="196">
        <v>2.38</v>
      </c>
      <c r="V74" s="196">
        <v>0.31</v>
      </c>
      <c r="W74" s="196">
        <v>0.59</v>
      </c>
      <c r="X74" s="196">
        <v>2.5099999999999998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24.38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30.57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19.72</v>
      </c>
      <c r="L75" s="196">
        <v>8.4700000000000006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4.79</v>
      </c>
      <c r="R75" s="196">
        <v>0.72</v>
      </c>
      <c r="S75" s="196">
        <v>11.59</v>
      </c>
      <c r="T75" s="196">
        <v>0</v>
      </c>
      <c r="U75" s="196">
        <v>2.38</v>
      </c>
      <c r="V75" s="196">
        <v>0.31</v>
      </c>
      <c r="W75" s="196">
        <v>0.59</v>
      </c>
      <c r="X75" s="196">
        <v>2.5099999999999998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2.21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24.38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30.57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19.72</v>
      </c>
      <c r="L76" s="196">
        <v>8.4700000000000006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4.79</v>
      </c>
      <c r="R76" s="196">
        <v>0.72</v>
      </c>
      <c r="S76" s="196">
        <v>11.59</v>
      </c>
      <c r="T76" s="196">
        <v>0</v>
      </c>
      <c r="U76" s="196">
        <v>2.38</v>
      </c>
      <c r="V76" s="196">
        <v>0.31</v>
      </c>
      <c r="W76" s="196">
        <v>0.59</v>
      </c>
      <c r="X76" s="196">
        <v>2.5099999999999998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2.21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24.38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30.57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19.72</v>
      </c>
      <c r="L77" s="196">
        <v>8.4700000000000006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4.79</v>
      </c>
      <c r="R77" s="196">
        <v>0.72</v>
      </c>
      <c r="S77" s="196">
        <v>11.59</v>
      </c>
      <c r="T77" s="196">
        <v>0</v>
      </c>
      <c r="U77" s="196">
        <v>2.38</v>
      </c>
      <c r="V77" s="196">
        <v>0.31</v>
      </c>
      <c r="W77" s="196">
        <v>0.59</v>
      </c>
      <c r="X77" s="196">
        <v>2.5099999999999998</v>
      </c>
      <c r="Y77" s="196">
        <v>0</v>
      </c>
      <c r="Z77" s="196">
        <v>3.53</v>
      </c>
      <c r="AA77" s="196">
        <v>1.53</v>
      </c>
      <c r="AB77" s="196">
        <v>0</v>
      </c>
      <c r="AC77" s="196">
        <v>2.21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24.38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30.57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19.72</v>
      </c>
      <c r="L78" s="196">
        <v>8.4700000000000006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4.79</v>
      </c>
      <c r="R78" s="196">
        <v>0.72</v>
      </c>
      <c r="S78" s="196">
        <v>11.59</v>
      </c>
      <c r="T78" s="196">
        <v>0</v>
      </c>
      <c r="U78" s="196">
        <v>2.38</v>
      </c>
      <c r="V78" s="196">
        <v>0.31</v>
      </c>
      <c r="W78" s="196">
        <v>0.59</v>
      </c>
      <c r="X78" s="196">
        <v>2.5099999999999998</v>
      </c>
      <c r="Y78" s="196">
        <v>0</v>
      </c>
      <c r="Z78" s="196">
        <v>3.53</v>
      </c>
      <c r="AA78" s="196">
        <v>1.53</v>
      </c>
      <c r="AB78" s="196">
        <v>0</v>
      </c>
      <c r="AC78" s="196">
        <v>2.21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17.36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23.9</v>
      </c>
      <c r="AT78" s="196">
        <v>30.57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19.72</v>
      </c>
      <c r="L79" s="196">
        <v>0.37</v>
      </c>
      <c r="M79" s="196">
        <v>2.4700000000000002</v>
      </c>
      <c r="N79" s="196">
        <v>2.0099999999999998</v>
      </c>
      <c r="O79" s="196">
        <v>2.84</v>
      </c>
      <c r="P79" s="196">
        <v>0.94</v>
      </c>
      <c r="Q79" s="196">
        <v>4.79</v>
      </c>
      <c r="R79" s="196">
        <v>0.72</v>
      </c>
      <c r="S79" s="196">
        <v>11.59</v>
      </c>
      <c r="T79" s="196">
        <v>0</v>
      </c>
      <c r="U79" s="196">
        <v>2.38</v>
      </c>
      <c r="V79" s="196">
        <v>0.31</v>
      </c>
      <c r="W79" s="196">
        <v>0.59</v>
      </c>
      <c r="X79" s="196">
        <v>2.5099999999999998</v>
      </c>
      <c r="Y79" s="196">
        <v>0</v>
      </c>
      <c r="Z79" s="196">
        <v>4.7300000000000004</v>
      </c>
      <c r="AA79" s="196">
        <v>1.53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30.57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19.72</v>
      </c>
      <c r="L80" s="196">
        <v>0.37</v>
      </c>
      <c r="M80" s="196">
        <v>2.4700000000000002</v>
      </c>
      <c r="N80" s="196">
        <v>2.0099999999999998</v>
      </c>
      <c r="O80" s="196">
        <v>2.84</v>
      </c>
      <c r="P80" s="196">
        <v>0.94</v>
      </c>
      <c r="Q80" s="196">
        <v>4.79</v>
      </c>
      <c r="R80" s="196">
        <v>0.72</v>
      </c>
      <c r="S80" s="196">
        <v>11.59</v>
      </c>
      <c r="T80" s="196">
        <v>0</v>
      </c>
      <c r="U80" s="196">
        <v>2.38</v>
      </c>
      <c r="V80" s="196">
        <v>0.31</v>
      </c>
      <c r="W80" s="196">
        <v>0.59</v>
      </c>
      <c r="X80" s="196">
        <v>2.5099999999999998</v>
      </c>
      <c r="Y80" s="196">
        <v>0</v>
      </c>
      <c r="Z80" s="196">
        <v>4.7300000000000004</v>
      </c>
      <c r="AA80" s="196">
        <v>1.53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30.57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19.72</v>
      </c>
      <c r="L81" s="196">
        <v>0.37</v>
      </c>
      <c r="M81" s="196">
        <v>2.4700000000000002</v>
      </c>
      <c r="N81" s="196">
        <v>2.0099999999999998</v>
      </c>
      <c r="O81" s="196">
        <v>2.84</v>
      </c>
      <c r="P81" s="196">
        <v>0.94</v>
      </c>
      <c r="Q81" s="196">
        <v>4.79</v>
      </c>
      <c r="R81" s="196">
        <v>0.72</v>
      </c>
      <c r="S81" s="196">
        <v>11.59</v>
      </c>
      <c r="T81" s="196">
        <v>0</v>
      </c>
      <c r="U81" s="196">
        <v>2.38</v>
      </c>
      <c r="V81" s="196">
        <v>0.31</v>
      </c>
      <c r="W81" s="196">
        <v>0.59</v>
      </c>
      <c r="X81" s="196">
        <v>2.5099999999999998</v>
      </c>
      <c r="Y81" s="196">
        <v>0</v>
      </c>
      <c r="Z81" s="196">
        <v>4.7300000000000004</v>
      </c>
      <c r="AA81" s="196">
        <v>1.53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19.72</v>
      </c>
      <c r="L82" s="196">
        <v>0.37</v>
      </c>
      <c r="M82" s="196">
        <v>2.4700000000000002</v>
      </c>
      <c r="N82" s="196">
        <v>2.0099999999999998</v>
      </c>
      <c r="O82" s="196">
        <v>2.84</v>
      </c>
      <c r="P82" s="196">
        <v>0.94</v>
      </c>
      <c r="Q82" s="196">
        <v>4.79</v>
      </c>
      <c r="R82" s="196">
        <v>0.72</v>
      </c>
      <c r="S82" s="196">
        <v>11.59</v>
      </c>
      <c r="T82" s="196">
        <v>0</v>
      </c>
      <c r="U82" s="196">
        <v>2.38</v>
      </c>
      <c r="V82" s="196">
        <v>0.31</v>
      </c>
      <c r="W82" s="196">
        <v>0.59</v>
      </c>
      <c r="X82" s="196">
        <v>2.5099999999999998</v>
      </c>
      <c r="Y82" s="196">
        <v>0</v>
      </c>
      <c r="Z82" s="196">
        <v>4.7300000000000004</v>
      </c>
      <c r="AA82" s="196">
        <v>1.53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19.72</v>
      </c>
      <c r="L83" s="196">
        <v>8.4700000000000006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4.79</v>
      </c>
      <c r="R83" s="196">
        <v>0.72</v>
      </c>
      <c r="S83" s="196">
        <v>11.59</v>
      </c>
      <c r="T83" s="196">
        <v>0</v>
      </c>
      <c r="U83" s="196">
        <v>2.38</v>
      </c>
      <c r="V83" s="196">
        <v>0.31</v>
      </c>
      <c r="W83" s="196">
        <v>0.59</v>
      </c>
      <c r="X83" s="196">
        <v>2.5099999999999998</v>
      </c>
      <c r="Y83" s="196">
        <v>0</v>
      </c>
      <c r="Z83" s="196">
        <v>4.7300000000000004</v>
      </c>
      <c r="AA83" s="196">
        <v>1.53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19.72</v>
      </c>
      <c r="L84" s="196">
        <v>8.4700000000000006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4.79</v>
      </c>
      <c r="R84" s="196">
        <v>0.72</v>
      </c>
      <c r="S84" s="196">
        <v>11.59</v>
      </c>
      <c r="T84" s="196">
        <v>0</v>
      </c>
      <c r="U84" s="196">
        <v>2.38</v>
      </c>
      <c r="V84" s="196">
        <v>0.31</v>
      </c>
      <c r="W84" s="196">
        <v>0.59</v>
      </c>
      <c r="X84" s="196">
        <v>2.5099999999999998</v>
      </c>
      <c r="Y84" s="196">
        <v>0</v>
      </c>
      <c r="Z84" s="196">
        <v>4.7300000000000004</v>
      </c>
      <c r="AA84" s="196">
        <v>1.53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19.72</v>
      </c>
      <c r="L85" s="196">
        <v>8.4700000000000006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4.79</v>
      </c>
      <c r="R85" s="196">
        <v>0.72</v>
      </c>
      <c r="S85" s="196">
        <v>11.59</v>
      </c>
      <c r="T85" s="196">
        <v>0</v>
      </c>
      <c r="U85" s="196">
        <v>2.38</v>
      </c>
      <c r="V85" s="196">
        <v>0.31</v>
      </c>
      <c r="W85" s="196">
        <v>0.59</v>
      </c>
      <c r="X85" s="196">
        <v>2.5099999999999998</v>
      </c>
      <c r="Y85" s="196">
        <v>0</v>
      </c>
      <c r="Z85" s="196">
        <v>4.7300000000000004</v>
      </c>
      <c r="AA85" s="196">
        <v>1.53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19.72</v>
      </c>
      <c r="L86" s="196">
        <v>8.4700000000000006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4.79</v>
      </c>
      <c r="R86" s="196">
        <v>0.72</v>
      </c>
      <c r="S86" s="196">
        <v>11.59</v>
      </c>
      <c r="T86" s="196">
        <v>0</v>
      </c>
      <c r="U86" s="196">
        <v>2.38</v>
      </c>
      <c r="V86" s="196">
        <v>0.31</v>
      </c>
      <c r="W86" s="196">
        <v>0.59</v>
      </c>
      <c r="X86" s="196">
        <v>2.5099999999999998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43.39</v>
      </c>
      <c r="L87" s="196">
        <v>8.4700000000000006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4.79</v>
      </c>
      <c r="R87" s="196">
        <v>0.72</v>
      </c>
      <c r="S87" s="196">
        <v>11.59</v>
      </c>
      <c r="T87" s="196">
        <v>0</v>
      </c>
      <c r="U87" s="196">
        <v>2.38</v>
      </c>
      <c r="V87" s="196">
        <v>0.31</v>
      </c>
      <c r="W87" s="196">
        <v>0.59</v>
      </c>
      <c r="X87" s="196">
        <v>2.5099999999999998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62.61</v>
      </c>
      <c r="L88" s="196">
        <v>8.4700000000000006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4.79</v>
      </c>
      <c r="R88" s="196">
        <v>0.72</v>
      </c>
      <c r="S88" s="196">
        <v>11.59</v>
      </c>
      <c r="T88" s="196">
        <v>0</v>
      </c>
      <c r="U88" s="196">
        <v>2.38</v>
      </c>
      <c r="V88" s="196">
        <v>0.31</v>
      </c>
      <c r="W88" s="196">
        <v>0.59</v>
      </c>
      <c r="X88" s="196">
        <v>2.5099999999999998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91.45</v>
      </c>
      <c r="L89" s="196">
        <v>8.4700000000000006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4.79</v>
      </c>
      <c r="R89" s="196">
        <v>0.72</v>
      </c>
      <c r="S89" s="196">
        <v>11.59</v>
      </c>
      <c r="T89" s="196">
        <v>0</v>
      </c>
      <c r="U89" s="196">
        <v>2.38</v>
      </c>
      <c r="V89" s="196">
        <v>0.31</v>
      </c>
      <c r="W89" s="196">
        <v>0.59</v>
      </c>
      <c r="X89" s="196">
        <v>2.5099999999999998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110.68</v>
      </c>
      <c r="L90" s="196">
        <v>8.4700000000000006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4.79</v>
      </c>
      <c r="R90" s="196">
        <v>0.72</v>
      </c>
      <c r="S90" s="196">
        <v>11.59</v>
      </c>
      <c r="T90" s="196">
        <v>0</v>
      </c>
      <c r="U90" s="196">
        <v>2.38</v>
      </c>
      <c r="V90" s="196">
        <v>0.31</v>
      </c>
      <c r="W90" s="196">
        <v>0.59</v>
      </c>
      <c r="X90" s="196">
        <v>2.5099999999999998</v>
      </c>
      <c r="Y90" s="196">
        <v>0</v>
      </c>
      <c r="Z90" s="196">
        <v>4.7300000000000004</v>
      </c>
      <c r="AA90" s="196">
        <v>1.54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110.68</v>
      </c>
      <c r="L91" s="196">
        <v>8.4700000000000006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4.79</v>
      </c>
      <c r="R91" s="196">
        <v>0.72</v>
      </c>
      <c r="S91" s="196">
        <v>11.59</v>
      </c>
      <c r="T91" s="196">
        <v>0</v>
      </c>
      <c r="U91" s="196">
        <v>2.38</v>
      </c>
      <c r="V91" s="196">
        <v>0.31</v>
      </c>
      <c r="W91" s="196">
        <v>0.59</v>
      </c>
      <c r="X91" s="196">
        <v>2.5099999999999998</v>
      </c>
      <c r="Y91" s="196">
        <v>0</v>
      </c>
      <c r="Z91" s="196">
        <v>4.7300000000000004</v>
      </c>
      <c r="AA91" s="196">
        <v>1.54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158.74</v>
      </c>
      <c r="L92" s="196">
        <v>8.4700000000000006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4.79</v>
      </c>
      <c r="R92" s="196">
        <v>0.72</v>
      </c>
      <c r="S92" s="196">
        <v>11.59</v>
      </c>
      <c r="T92" s="196">
        <v>0</v>
      </c>
      <c r="U92" s="196">
        <v>2.38</v>
      </c>
      <c r="V92" s="196">
        <v>0.31</v>
      </c>
      <c r="W92" s="196">
        <v>0.59</v>
      </c>
      <c r="X92" s="196">
        <v>2.5099999999999998</v>
      </c>
      <c r="Y92" s="196">
        <v>0</v>
      </c>
      <c r="Z92" s="196">
        <v>4.7300000000000004</v>
      </c>
      <c r="AA92" s="196">
        <v>1.54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250.07</v>
      </c>
      <c r="L93" s="196">
        <v>8.4700000000000006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4.79</v>
      </c>
      <c r="R93" s="196">
        <v>0.24</v>
      </c>
      <c r="S93" s="196">
        <v>11.59</v>
      </c>
      <c r="T93" s="196">
        <v>0</v>
      </c>
      <c r="U93" s="196">
        <v>2.38</v>
      </c>
      <c r="V93" s="196">
        <v>0.31</v>
      </c>
      <c r="W93" s="196">
        <v>0.59</v>
      </c>
      <c r="X93" s="196">
        <v>2.5099999999999998</v>
      </c>
      <c r="Y93" s="196">
        <v>0</v>
      </c>
      <c r="Z93" s="196">
        <v>4.7300000000000004</v>
      </c>
      <c r="AA93" s="196">
        <v>1.54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250.07</v>
      </c>
      <c r="L94" s="196">
        <v>8.4700000000000006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4.79</v>
      </c>
      <c r="R94" s="196">
        <v>0.72</v>
      </c>
      <c r="S94" s="196">
        <v>11.59</v>
      </c>
      <c r="T94" s="196">
        <v>0</v>
      </c>
      <c r="U94" s="196">
        <v>2.38</v>
      </c>
      <c r="V94" s="196">
        <v>0.31</v>
      </c>
      <c r="W94" s="196">
        <v>0.59</v>
      </c>
      <c r="X94" s="196">
        <v>2.5099999999999998</v>
      </c>
      <c r="Y94" s="196">
        <v>0</v>
      </c>
      <c r="Z94" s="196">
        <v>4.7300000000000004</v>
      </c>
      <c r="AA94" s="196">
        <v>1.54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250.07</v>
      </c>
      <c r="L95" s="196">
        <v>8.4700000000000006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4.79</v>
      </c>
      <c r="R95" s="196">
        <v>13.81</v>
      </c>
      <c r="S95" s="196">
        <v>11.59</v>
      </c>
      <c r="T95" s="196">
        <v>0</v>
      </c>
      <c r="U95" s="196">
        <v>2.38</v>
      </c>
      <c r="V95" s="196">
        <v>4.99</v>
      </c>
      <c r="W95" s="196">
        <v>0.59</v>
      </c>
      <c r="X95" s="196">
        <v>2.5099999999999998</v>
      </c>
      <c r="Y95" s="196">
        <v>0</v>
      </c>
      <c r="Z95" s="196">
        <v>30.91</v>
      </c>
      <c r="AA95" s="196">
        <v>26.16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250.07</v>
      </c>
      <c r="L96" s="196">
        <v>8.4700000000000006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4.79</v>
      </c>
      <c r="R96" s="196">
        <v>13.81</v>
      </c>
      <c r="S96" s="196">
        <v>11.59</v>
      </c>
      <c r="T96" s="196">
        <v>0</v>
      </c>
      <c r="U96" s="196">
        <v>2.38</v>
      </c>
      <c r="V96" s="196">
        <v>5.08</v>
      </c>
      <c r="W96" s="196">
        <v>0.59</v>
      </c>
      <c r="X96" s="196">
        <v>2.5099999999999998</v>
      </c>
      <c r="Y96" s="196">
        <v>0</v>
      </c>
      <c r="Z96" s="196">
        <v>64.55</v>
      </c>
      <c r="AA96" s="196">
        <v>26.16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250.07</v>
      </c>
      <c r="L97" s="196">
        <v>8.4700000000000006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4.79</v>
      </c>
      <c r="R97" s="196">
        <v>13.81</v>
      </c>
      <c r="S97" s="196">
        <v>11.59</v>
      </c>
      <c r="T97" s="196">
        <v>0</v>
      </c>
      <c r="U97" s="196">
        <v>2.38</v>
      </c>
      <c r="V97" s="196">
        <v>5.08</v>
      </c>
      <c r="W97" s="196">
        <v>0.59</v>
      </c>
      <c r="X97" s="196">
        <v>31.14</v>
      </c>
      <c r="Y97" s="196">
        <v>0</v>
      </c>
      <c r="Z97" s="196">
        <v>64.55</v>
      </c>
      <c r="AA97" s="196">
        <v>26.16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250.07</v>
      </c>
      <c r="L98" s="196">
        <v>8.4700000000000006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4.79</v>
      </c>
      <c r="R98" s="196">
        <v>13.81</v>
      </c>
      <c r="S98" s="196">
        <v>11.59</v>
      </c>
      <c r="T98" s="196">
        <v>0</v>
      </c>
      <c r="U98" s="196">
        <v>2.38</v>
      </c>
      <c r="V98" s="196">
        <v>5.08</v>
      </c>
      <c r="W98" s="196">
        <v>0.59</v>
      </c>
      <c r="X98" s="196">
        <v>50.37</v>
      </c>
      <c r="Y98" s="196">
        <v>0</v>
      </c>
      <c r="Z98" s="196">
        <v>64.55</v>
      </c>
      <c r="AA98" s="196">
        <v>26.16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3.2881124999999964</v>
      </c>
      <c r="L99">
        <f t="shared" si="0"/>
        <v>0.18560750000000037</v>
      </c>
      <c r="M99">
        <f t="shared" si="0"/>
        <v>0.17293250000000054</v>
      </c>
      <c r="N99">
        <f t="shared" si="0"/>
        <v>0.12196749999999981</v>
      </c>
      <c r="O99">
        <f t="shared" si="0"/>
        <v>0.18863500000000061</v>
      </c>
      <c r="P99">
        <f t="shared" si="0"/>
        <v>3.8679999999999951E-2</v>
      </c>
      <c r="Q99">
        <f t="shared" si="0"/>
        <v>7.0792499999999994E-2</v>
      </c>
      <c r="R99">
        <f t="shared" si="0"/>
        <v>0.11572000000000035</v>
      </c>
      <c r="S99">
        <f t="shared" si="0"/>
        <v>0.27816000000000007</v>
      </c>
      <c r="T99">
        <f t="shared" si="0"/>
        <v>0</v>
      </c>
      <c r="U99">
        <f t="shared" si="0"/>
        <v>5.7302499999999937E-2</v>
      </c>
      <c r="V99">
        <f t="shared" si="0"/>
        <v>4.9585000000000053E-2</v>
      </c>
      <c r="W99">
        <f t="shared" si="0"/>
        <v>6.3560000000000061E-2</v>
      </c>
      <c r="X99">
        <f t="shared" si="0"/>
        <v>0.32177249999999979</v>
      </c>
      <c r="Y99">
        <f t="shared" si="0"/>
        <v>0</v>
      </c>
      <c r="Z99">
        <f t="shared" si="0"/>
        <v>0.48132250000000015</v>
      </c>
      <c r="AA99">
        <f t="shared" si="0"/>
        <v>0.24860499999999963</v>
      </c>
      <c r="AB99">
        <f t="shared" si="0"/>
        <v>0</v>
      </c>
      <c r="AC99">
        <f t="shared" si="0"/>
        <v>5.0402500000000065E-2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0.34461249999999982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0.57249250000000007</v>
      </c>
      <c r="AT99">
        <f t="shared" si="1"/>
        <v>0.92558000000000162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82.45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5.96</v>
      </c>
      <c r="S3" s="196">
        <v>3.81</v>
      </c>
      <c r="T3" s="196">
        <v>0</v>
      </c>
      <c r="U3" s="196">
        <v>12.84</v>
      </c>
      <c r="V3" s="196">
        <v>4.6100000000000003</v>
      </c>
      <c r="W3" s="196">
        <v>3.07</v>
      </c>
      <c r="X3" s="196">
        <v>20.16</v>
      </c>
      <c r="Y3" s="196">
        <v>0</v>
      </c>
      <c r="Z3" s="196">
        <v>38</v>
      </c>
      <c r="AA3" s="196">
        <v>11.37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82.45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5.96</v>
      </c>
      <c r="S4" s="196">
        <v>3.81</v>
      </c>
      <c r="T4" s="196">
        <v>0</v>
      </c>
      <c r="U4" s="196">
        <v>12.81</v>
      </c>
      <c r="V4" s="196">
        <v>4.6100000000000003</v>
      </c>
      <c r="W4" s="196">
        <v>3.07</v>
      </c>
      <c r="X4" s="196">
        <v>20.16</v>
      </c>
      <c r="Y4" s="196">
        <v>0</v>
      </c>
      <c r="Z4" s="196">
        <v>38</v>
      </c>
      <c r="AA4" s="196">
        <v>11.37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82.45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5.96</v>
      </c>
      <c r="S5" s="196">
        <v>3.81</v>
      </c>
      <c r="T5" s="196">
        <v>0</v>
      </c>
      <c r="U5" s="196">
        <v>12.81</v>
      </c>
      <c r="V5" s="196">
        <v>4.6100000000000003</v>
      </c>
      <c r="W5" s="196">
        <v>3.07</v>
      </c>
      <c r="X5" s="196">
        <v>20.16</v>
      </c>
      <c r="Y5" s="196">
        <v>0</v>
      </c>
      <c r="Z5" s="196">
        <v>38</v>
      </c>
      <c r="AA5" s="196">
        <v>11.37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82.45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5.96</v>
      </c>
      <c r="S6" s="196">
        <v>3.81</v>
      </c>
      <c r="T6" s="196">
        <v>0</v>
      </c>
      <c r="U6" s="196">
        <v>12.81</v>
      </c>
      <c r="V6" s="196">
        <v>4.6100000000000003</v>
      </c>
      <c r="W6" s="196">
        <v>3.07</v>
      </c>
      <c r="X6" s="196">
        <v>20.16</v>
      </c>
      <c r="Y6" s="196">
        <v>0</v>
      </c>
      <c r="Z6" s="196">
        <v>38</v>
      </c>
      <c r="AA6" s="196">
        <v>11.37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82.45</v>
      </c>
      <c r="L7" s="196">
        <v>54.66</v>
      </c>
      <c r="M7" s="196">
        <v>0</v>
      </c>
      <c r="N7" s="196">
        <v>1.17</v>
      </c>
      <c r="O7" s="196">
        <v>0</v>
      </c>
      <c r="P7" s="196">
        <v>2.37</v>
      </c>
      <c r="Q7" s="196">
        <v>0.85</v>
      </c>
      <c r="R7" s="196">
        <v>5.96</v>
      </c>
      <c r="S7" s="196">
        <v>3.81</v>
      </c>
      <c r="T7" s="196">
        <v>0</v>
      </c>
      <c r="U7" s="196">
        <v>12.81</v>
      </c>
      <c r="V7" s="196">
        <v>4.6100000000000003</v>
      </c>
      <c r="W7" s="196">
        <v>3.07</v>
      </c>
      <c r="X7" s="196">
        <v>20.16</v>
      </c>
      <c r="Y7" s="196">
        <v>0</v>
      </c>
      <c r="Z7" s="196">
        <v>38</v>
      </c>
      <c r="AA7" s="196">
        <v>11.37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82.45</v>
      </c>
      <c r="L8" s="196">
        <v>54.66</v>
      </c>
      <c r="M8" s="196">
        <v>0</v>
      </c>
      <c r="N8" s="196">
        <v>1.17</v>
      </c>
      <c r="O8" s="196">
        <v>0</v>
      </c>
      <c r="P8" s="196">
        <v>2.37</v>
      </c>
      <c r="Q8" s="196">
        <v>0.85</v>
      </c>
      <c r="R8" s="196">
        <v>5.96</v>
      </c>
      <c r="S8" s="196">
        <v>3.81</v>
      </c>
      <c r="T8" s="196">
        <v>0</v>
      </c>
      <c r="U8" s="196">
        <v>12.81</v>
      </c>
      <c r="V8" s="196">
        <v>4.6100000000000003</v>
      </c>
      <c r="W8" s="196">
        <v>3.07</v>
      </c>
      <c r="X8" s="196">
        <v>20.16</v>
      </c>
      <c r="Y8" s="196">
        <v>0</v>
      </c>
      <c r="Z8" s="196">
        <v>38</v>
      </c>
      <c r="AA8" s="196">
        <v>11.37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82.45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5.96</v>
      </c>
      <c r="S9" s="196">
        <v>3.81</v>
      </c>
      <c r="T9" s="196">
        <v>0</v>
      </c>
      <c r="U9" s="196">
        <v>12.81</v>
      </c>
      <c r="V9" s="196">
        <v>4.6100000000000003</v>
      </c>
      <c r="W9" s="196">
        <v>3.07</v>
      </c>
      <c r="X9" s="196">
        <v>20.16</v>
      </c>
      <c r="Y9" s="196">
        <v>0</v>
      </c>
      <c r="Z9" s="196">
        <v>38</v>
      </c>
      <c r="AA9" s="196">
        <v>11.37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82.45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5.96</v>
      </c>
      <c r="S10" s="196">
        <v>3.81</v>
      </c>
      <c r="T10" s="196">
        <v>0</v>
      </c>
      <c r="U10" s="196">
        <v>12.81</v>
      </c>
      <c r="V10" s="196">
        <v>4.6100000000000003</v>
      </c>
      <c r="W10" s="196">
        <v>3.07</v>
      </c>
      <c r="X10" s="196">
        <v>20.16</v>
      </c>
      <c r="Y10" s="196">
        <v>0</v>
      </c>
      <c r="Z10" s="196">
        <v>38</v>
      </c>
      <c r="AA10" s="196">
        <v>11.37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82.45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12.81</v>
      </c>
      <c r="V11" s="196">
        <v>4.6100000000000003</v>
      </c>
      <c r="W11" s="196">
        <v>3.07</v>
      </c>
      <c r="X11" s="196">
        <v>20.16</v>
      </c>
      <c r="Y11" s="196">
        <v>0</v>
      </c>
      <c r="Z11" s="196">
        <v>38</v>
      </c>
      <c r="AA11" s="196">
        <v>11.37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82.45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12.81</v>
      </c>
      <c r="V12" s="196">
        <v>4.6100000000000003</v>
      </c>
      <c r="W12" s="196">
        <v>3.07</v>
      </c>
      <c r="X12" s="196">
        <v>20.16</v>
      </c>
      <c r="Y12" s="196">
        <v>0</v>
      </c>
      <c r="Z12" s="196">
        <v>38</v>
      </c>
      <c r="AA12" s="196">
        <v>11.37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82.45</v>
      </c>
      <c r="L13" s="196">
        <v>54.66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12.81</v>
      </c>
      <c r="V13" s="196">
        <v>4.6100000000000003</v>
      </c>
      <c r="W13" s="196">
        <v>3.07</v>
      </c>
      <c r="X13" s="196">
        <v>20.16</v>
      </c>
      <c r="Y13" s="196">
        <v>0</v>
      </c>
      <c r="Z13" s="196">
        <v>38</v>
      </c>
      <c r="AA13" s="196">
        <v>11.37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82.45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12.81</v>
      </c>
      <c r="V14" s="196">
        <v>4.6100000000000003</v>
      </c>
      <c r="W14" s="196">
        <v>3.07</v>
      </c>
      <c r="X14" s="196">
        <v>20.16</v>
      </c>
      <c r="Y14" s="196">
        <v>0</v>
      </c>
      <c r="Z14" s="196">
        <v>38</v>
      </c>
      <c r="AA14" s="196">
        <v>11.37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82.45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12.81</v>
      </c>
      <c r="V15" s="196">
        <v>4.6100000000000003</v>
      </c>
      <c r="W15" s="196">
        <v>3.07</v>
      </c>
      <c r="X15" s="196">
        <v>20.16</v>
      </c>
      <c r="Y15" s="196">
        <v>0</v>
      </c>
      <c r="Z15" s="196">
        <v>38</v>
      </c>
      <c r="AA15" s="196">
        <v>11.37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82.45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12.81</v>
      </c>
      <c r="V16" s="196">
        <v>4.6100000000000003</v>
      </c>
      <c r="W16" s="196">
        <v>3.07</v>
      </c>
      <c r="X16" s="196">
        <v>20.16</v>
      </c>
      <c r="Y16" s="196">
        <v>0</v>
      </c>
      <c r="Z16" s="196">
        <v>38</v>
      </c>
      <c r="AA16" s="196">
        <v>11.37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82.45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12.81</v>
      </c>
      <c r="V17" s="196">
        <v>4.6100000000000003</v>
      </c>
      <c r="W17" s="196">
        <v>3.07</v>
      </c>
      <c r="X17" s="196">
        <v>20.16</v>
      </c>
      <c r="Y17" s="196">
        <v>0</v>
      </c>
      <c r="Z17" s="196">
        <v>38</v>
      </c>
      <c r="AA17" s="196">
        <v>11.37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82.45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12.81</v>
      </c>
      <c r="V18" s="196">
        <v>4.6100000000000003</v>
      </c>
      <c r="W18" s="196">
        <v>3.07</v>
      </c>
      <c r="X18" s="196">
        <v>20.16</v>
      </c>
      <c r="Y18" s="196">
        <v>0</v>
      </c>
      <c r="Z18" s="196">
        <v>38</v>
      </c>
      <c r="AA18" s="196">
        <v>11.37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82.45</v>
      </c>
      <c r="L19" s="196">
        <v>54.66</v>
      </c>
      <c r="M19" s="196">
        <v>0</v>
      </c>
      <c r="N19" s="196">
        <v>1.46</v>
      </c>
      <c r="O19" s="196">
        <v>6.14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12.81</v>
      </c>
      <c r="V19" s="196">
        <v>4.6100000000000003</v>
      </c>
      <c r="W19" s="196">
        <v>3.07</v>
      </c>
      <c r="X19" s="196">
        <v>20.16</v>
      </c>
      <c r="Y19" s="196">
        <v>0</v>
      </c>
      <c r="Z19" s="196">
        <v>38</v>
      </c>
      <c r="AA19" s="196">
        <v>11.37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82.45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12.81</v>
      </c>
      <c r="V20" s="196">
        <v>4.6100000000000003</v>
      </c>
      <c r="W20" s="196">
        <v>3.07</v>
      </c>
      <c r="X20" s="196">
        <v>20.16</v>
      </c>
      <c r="Y20" s="196">
        <v>0</v>
      </c>
      <c r="Z20" s="196">
        <v>38</v>
      </c>
      <c r="AA20" s="196">
        <v>11.37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82.45</v>
      </c>
      <c r="L21" s="196">
        <v>54.66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12.81</v>
      </c>
      <c r="V21" s="196">
        <v>4.6100000000000003</v>
      </c>
      <c r="W21" s="196">
        <v>3.07</v>
      </c>
      <c r="X21" s="196">
        <v>20.16</v>
      </c>
      <c r="Y21" s="196">
        <v>0</v>
      </c>
      <c r="Z21" s="196">
        <v>38</v>
      </c>
      <c r="AA21" s="196">
        <v>11.37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82.45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12.81</v>
      </c>
      <c r="V22" s="196">
        <v>4.6100000000000003</v>
      </c>
      <c r="W22" s="196">
        <v>3.07</v>
      </c>
      <c r="X22" s="196">
        <v>20.16</v>
      </c>
      <c r="Y22" s="196">
        <v>0</v>
      </c>
      <c r="Z22" s="196">
        <v>38</v>
      </c>
      <c r="AA22" s="196">
        <v>11.37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82.45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5.96</v>
      </c>
      <c r="S23" s="196">
        <v>3.81</v>
      </c>
      <c r="T23" s="196">
        <v>0</v>
      </c>
      <c r="U23" s="196">
        <v>12.81</v>
      </c>
      <c r="V23" s="196">
        <v>4.6100000000000003</v>
      </c>
      <c r="W23" s="196">
        <v>3.07</v>
      </c>
      <c r="X23" s="196">
        <v>20.170000000000002</v>
      </c>
      <c r="Y23" s="196">
        <v>0</v>
      </c>
      <c r="Z23" s="196">
        <v>38</v>
      </c>
      <c r="AA23" s="196">
        <v>11.37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82.45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5.96</v>
      </c>
      <c r="S24" s="196">
        <v>3.81</v>
      </c>
      <c r="T24" s="196">
        <v>0</v>
      </c>
      <c r="U24" s="196">
        <v>12.81</v>
      </c>
      <c r="V24" s="196">
        <v>4.6100000000000003</v>
      </c>
      <c r="W24" s="196">
        <v>3.07</v>
      </c>
      <c r="X24" s="196">
        <v>20.170000000000002</v>
      </c>
      <c r="Y24" s="196">
        <v>0</v>
      </c>
      <c r="Z24" s="196">
        <v>38</v>
      </c>
      <c r="AA24" s="196">
        <v>11.37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82.45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7.14</v>
      </c>
      <c r="S25" s="196">
        <v>3.81</v>
      </c>
      <c r="T25" s="196">
        <v>0</v>
      </c>
      <c r="U25" s="196">
        <v>12.81</v>
      </c>
      <c r="V25" s="196">
        <v>4.6100000000000003</v>
      </c>
      <c r="W25" s="196">
        <v>0.34</v>
      </c>
      <c r="X25" s="196">
        <v>1.45</v>
      </c>
      <c r="Y25" s="196">
        <v>0</v>
      </c>
      <c r="Z25" s="196">
        <v>38</v>
      </c>
      <c r="AA25" s="196">
        <v>11.37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82.45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12.81</v>
      </c>
      <c r="V26" s="196">
        <v>4.6100000000000003</v>
      </c>
      <c r="W26" s="196">
        <v>0.34</v>
      </c>
      <c r="X26" s="196">
        <v>1.45</v>
      </c>
      <c r="Y26" s="196">
        <v>0</v>
      </c>
      <c r="Z26" s="196">
        <v>38</v>
      </c>
      <c r="AA26" s="196">
        <v>11.37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82.45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12.81</v>
      </c>
      <c r="V27" s="196">
        <v>4.6100000000000003</v>
      </c>
      <c r="W27" s="196">
        <v>0.34</v>
      </c>
      <c r="X27" s="196">
        <v>3.22</v>
      </c>
      <c r="Y27" s="196">
        <v>0</v>
      </c>
      <c r="Z27" s="196">
        <v>38</v>
      </c>
      <c r="AA27" s="196">
        <v>11.37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82.45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5.96</v>
      </c>
      <c r="S28" s="196">
        <v>3.81</v>
      </c>
      <c r="T28" s="196">
        <v>0</v>
      </c>
      <c r="U28" s="196">
        <v>12.81</v>
      </c>
      <c r="V28" s="196">
        <v>4.6100000000000003</v>
      </c>
      <c r="W28" s="196">
        <v>0.34</v>
      </c>
      <c r="X28" s="196">
        <v>1.45</v>
      </c>
      <c r="Y28" s="196">
        <v>0</v>
      </c>
      <c r="Z28" s="196">
        <v>38</v>
      </c>
      <c r="AA28" s="196">
        <v>11.37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82.45</v>
      </c>
      <c r="L29" s="196">
        <v>54.66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5.96</v>
      </c>
      <c r="S29" s="196">
        <v>3.81</v>
      </c>
      <c r="T29" s="196">
        <v>0</v>
      </c>
      <c r="U29" s="196">
        <v>12.81</v>
      </c>
      <c r="V29" s="196">
        <v>4.6100000000000003</v>
      </c>
      <c r="W29" s="196">
        <v>0.34</v>
      </c>
      <c r="X29" s="196">
        <v>1.45</v>
      </c>
      <c r="Y29" s="196">
        <v>0</v>
      </c>
      <c r="Z29" s="196">
        <v>2.73</v>
      </c>
      <c r="AA29" s="196">
        <v>0.89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82.45</v>
      </c>
      <c r="L30" s="196">
        <v>54.66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5.96</v>
      </c>
      <c r="S30" s="196">
        <v>3.81</v>
      </c>
      <c r="T30" s="196">
        <v>0</v>
      </c>
      <c r="U30" s="196">
        <v>12.81</v>
      </c>
      <c r="V30" s="196">
        <v>0.18</v>
      </c>
      <c r="W30" s="196">
        <v>0.34</v>
      </c>
      <c r="X30" s="196">
        <v>1.45</v>
      </c>
      <c r="Y30" s="196">
        <v>0</v>
      </c>
      <c r="Z30" s="196">
        <v>2.73</v>
      </c>
      <c r="AA30" s="196">
        <v>0.89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40.15</v>
      </c>
      <c r="L31" s="196">
        <v>54.66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0.85</v>
      </c>
      <c r="R31" s="196">
        <v>1.42</v>
      </c>
      <c r="S31" s="196">
        <v>4.3899999999999997</v>
      </c>
      <c r="T31" s="196">
        <v>0</v>
      </c>
      <c r="U31" s="196">
        <v>12.81</v>
      </c>
      <c r="V31" s="196">
        <v>0.18</v>
      </c>
      <c r="W31" s="196">
        <v>0.34</v>
      </c>
      <c r="X31" s="196">
        <v>1.45</v>
      </c>
      <c r="Y31" s="196">
        <v>0</v>
      </c>
      <c r="Z31" s="196">
        <v>2.73</v>
      </c>
      <c r="AA31" s="196">
        <v>0.89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30.54</v>
      </c>
      <c r="L32" s="196">
        <v>54.66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0.85</v>
      </c>
      <c r="R32" s="196">
        <v>1.1599999999999999</v>
      </c>
      <c r="S32" s="196">
        <v>3.82</v>
      </c>
      <c r="T32" s="196">
        <v>0</v>
      </c>
      <c r="U32" s="196">
        <v>12.81</v>
      </c>
      <c r="V32" s="196">
        <v>0.18</v>
      </c>
      <c r="W32" s="196">
        <v>0.34</v>
      </c>
      <c r="X32" s="196">
        <v>1.45</v>
      </c>
      <c r="Y32" s="196">
        <v>0</v>
      </c>
      <c r="Z32" s="196">
        <v>2.73</v>
      </c>
      <c r="AA32" s="196">
        <v>0.89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40.15</v>
      </c>
      <c r="L33" s="196">
        <v>54.66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0.85</v>
      </c>
      <c r="R33" s="196">
        <v>0.82</v>
      </c>
      <c r="S33" s="196">
        <v>3.82</v>
      </c>
      <c r="T33" s="196">
        <v>0</v>
      </c>
      <c r="U33" s="196">
        <v>12.81</v>
      </c>
      <c r="V33" s="196">
        <v>0.18</v>
      </c>
      <c r="W33" s="196">
        <v>0.34</v>
      </c>
      <c r="X33" s="196">
        <v>1.45</v>
      </c>
      <c r="Y33" s="196">
        <v>0</v>
      </c>
      <c r="Z33" s="196">
        <v>2.73</v>
      </c>
      <c r="AA33" s="196">
        <v>0.89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10.039999999999999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24.77</v>
      </c>
      <c r="L34" s="196">
        <v>54.66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0.85</v>
      </c>
      <c r="R34" s="196">
        <v>0.82</v>
      </c>
      <c r="S34" s="196">
        <v>3.82</v>
      </c>
      <c r="T34" s="196">
        <v>0</v>
      </c>
      <c r="U34" s="196">
        <v>12.81</v>
      </c>
      <c r="V34" s="196">
        <v>0.18</v>
      </c>
      <c r="W34" s="196">
        <v>0.34</v>
      </c>
      <c r="X34" s="196">
        <v>1.45</v>
      </c>
      <c r="Y34" s="196">
        <v>0</v>
      </c>
      <c r="Z34" s="196">
        <v>2.73</v>
      </c>
      <c r="AA34" s="196">
        <v>0.89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10.039999999999999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19.97</v>
      </c>
      <c r="L35" s="196">
        <v>54.66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0.85</v>
      </c>
      <c r="R35" s="196">
        <v>0.82</v>
      </c>
      <c r="S35" s="196">
        <v>3.82</v>
      </c>
      <c r="T35" s="196">
        <v>0</v>
      </c>
      <c r="U35" s="196">
        <v>12.81</v>
      </c>
      <c r="V35" s="196">
        <v>0.18</v>
      </c>
      <c r="W35" s="196">
        <v>0.34</v>
      </c>
      <c r="X35" s="196">
        <v>1.45</v>
      </c>
      <c r="Y35" s="196">
        <v>0</v>
      </c>
      <c r="Z35" s="196">
        <v>2.73</v>
      </c>
      <c r="AA35" s="196">
        <v>0.89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29.58</v>
      </c>
      <c r="L36" s="196">
        <v>54.66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0.85</v>
      </c>
      <c r="R36" s="196">
        <v>0.82</v>
      </c>
      <c r="S36" s="196">
        <v>3.82</v>
      </c>
      <c r="T36" s="196">
        <v>0</v>
      </c>
      <c r="U36" s="196">
        <v>12.81</v>
      </c>
      <c r="V36" s="196">
        <v>0.18</v>
      </c>
      <c r="W36" s="196">
        <v>0.34</v>
      </c>
      <c r="X36" s="196">
        <v>1.45</v>
      </c>
      <c r="Y36" s="196">
        <v>0</v>
      </c>
      <c r="Z36" s="196">
        <v>2.73</v>
      </c>
      <c r="AA36" s="196">
        <v>0.89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44</v>
      </c>
      <c r="L37" s="196">
        <v>54.66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0.85</v>
      </c>
      <c r="R37" s="196">
        <v>0.82</v>
      </c>
      <c r="S37" s="196">
        <v>3.82</v>
      </c>
      <c r="T37" s="196">
        <v>0</v>
      </c>
      <c r="U37" s="196">
        <v>12.81</v>
      </c>
      <c r="V37" s="196">
        <v>0.18</v>
      </c>
      <c r="W37" s="196">
        <v>0.34</v>
      </c>
      <c r="X37" s="196">
        <v>1.45</v>
      </c>
      <c r="Y37" s="196">
        <v>0</v>
      </c>
      <c r="Z37" s="196">
        <v>2.73</v>
      </c>
      <c r="AA37" s="196">
        <v>0.89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24.77</v>
      </c>
      <c r="L38" s="196">
        <v>54.66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0.85</v>
      </c>
      <c r="R38" s="196">
        <v>0.82</v>
      </c>
      <c r="S38" s="196">
        <v>3.82</v>
      </c>
      <c r="T38" s="196">
        <v>0</v>
      </c>
      <c r="U38" s="196">
        <v>12.81</v>
      </c>
      <c r="V38" s="196">
        <v>0.18</v>
      </c>
      <c r="W38" s="196">
        <v>0.34</v>
      </c>
      <c r="X38" s="196">
        <v>1.45</v>
      </c>
      <c r="Y38" s="196">
        <v>0</v>
      </c>
      <c r="Z38" s="196">
        <v>2.73</v>
      </c>
      <c r="AA38" s="196">
        <v>0.89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29.58</v>
      </c>
      <c r="L39" s="196">
        <v>54.66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0.85</v>
      </c>
      <c r="R39" s="196">
        <v>0.82</v>
      </c>
      <c r="S39" s="196">
        <v>3.82</v>
      </c>
      <c r="T39" s="196">
        <v>0</v>
      </c>
      <c r="U39" s="196">
        <v>12.7</v>
      </c>
      <c r="V39" s="196">
        <v>0.18</v>
      </c>
      <c r="W39" s="196">
        <v>0.34</v>
      </c>
      <c r="X39" s="196">
        <v>1.45</v>
      </c>
      <c r="Y39" s="196">
        <v>0</v>
      </c>
      <c r="Z39" s="196">
        <v>2.73</v>
      </c>
      <c r="AA39" s="196">
        <v>0.89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47.73</v>
      </c>
      <c r="L40" s="196">
        <v>54.66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0.85</v>
      </c>
      <c r="R40" s="196">
        <v>0.82</v>
      </c>
      <c r="S40" s="196">
        <v>3.82</v>
      </c>
      <c r="T40" s="196">
        <v>0</v>
      </c>
      <c r="U40" s="196">
        <v>12.7</v>
      </c>
      <c r="V40" s="196">
        <v>0.18</v>
      </c>
      <c r="W40" s="196">
        <v>0.34</v>
      </c>
      <c r="X40" s="196">
        <v>1.45</v>
      </c>
      <c r="Y40" s="196">
        <v>0</v>
      </c>
      <c r="Z40" s="196">
        <v>2.73</v>
      </c>
      <c r="AA40" s="196">
        <v>0.89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11.31</v>
      </c>
      <c r="L41" s="196">
        <v>54.66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0.85</v>
      </c>
      <c r="R41" s="196">
        <v>0.82</v>
      </c>
      <c r="S41" s="196">
        <v>3.82</v>
      </c>
      <c r="T41" s="196">
        <v>0</v>
      </c>
      <c r="U41" s="196">
        <v>12.7</v>
      </c>
      <c r="V41" s="196">
        <v>0.18</v>
      </c>
      <c r="W41" s="196">
        <v>0.34</v>
      </c>
      <c r="X41" s="196">
        <v>1.45</v>
      </c>
      <c r="Y41" s="196">
        <v>0</v>
      </c>
      <c r="Z41" s="196">
        <v>2.73</v>
      </c>
      <c r="AA41" s="196">
        <v>0.89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67.77</v>
      </c>
      <c r="L42" s="196">
        <v>54.66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0.82</v>
      </c>
      <c r="S42" s="196">
        <v>3.82</v>
      </c>
      <c r="T42" s="196">
        <v>0</v>
      </c>
      <c r="U42" s="196">
        <v>12.7</v>
      </c>
      <c r="V42" s="196">
        <v>0.18</v>
      </c>
      <c r="W42" s="196">
        <v>0.34</v>
      </c>
      <c r="X42" s="196">
        <v>1.45</v>
      </c>
      <c r="Y42" s="196">
        <v>0</v>
      </c>
      <c r="Z42" s="196">
        <v>2.73</v>
      </c>
      <c r="AA42" s="196">
        <v>0.89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68.989999999999995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0.85</v>
      </c>
      <c r="R43" s="196">
        <v>0.42</v>
      </c>
      <c r="S43" s="196">
        <v>3.82</v>
      </c>
      <c r="T43" s="196">
        <v>0</v>
      </c>
      <c r="U43" s="196">
        <v>12.7</v>
      </c>
      <c r="V43" s="196">
        <v>0.18</v>
      </c>
      <c r="W43" s="196">
        <v>0.34</v>
      </c>
      <c r="X43" s="196">
        <v>1.45</v>
      </c>
      <c r="Y43" s="196">
        <v>0</v>
      </c>
      <c r="Z43" s="196">
        <v>2.73</v>
      </c>
      <c r="AA43" s="196">
        <v>11.37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78.599999999999994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0.42</v>
      </c>
      <c r="S44" s="196">
        <v>3.82</v>
      </c>
      <c r="T44" s="196">
        <v>0</v>
      </c>
      <c r="U44" s="196">
        <v>12.7</v>
      </c>
      <c r="V44" s="196">
        <v>0.18</v>
      </c>
      <c r="W44" s="196">
        <v>0.34</v>
      </c>
      <c r="X44" s="196">
        <v>1.45</v>
      </c>
      <c r="Y44" s="196">
        <v>0</v>
      </c>
      <c r="Z44" s="196">
        <v>2.73</v>
      </c>
      <c r="AA44" s="196">
        <v>11.37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92.74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6.33</v>
      </c>
      <c r="S45" s="196">
        <v>3.82</v>
      </c>
      <c r="T45" s="196">
        <v>0</v>
      </c>
      <c r="U45" s="196">
        <v>12.7</v>
      </c>
      <c r="V45" s="196">
        <v>0.18</v>
      </c>
      <c r="W45" s="196">
        <v>0.34</v>
      </c>
      <c r="X45" s="196">
        <v>1.45</v>
      </c>
      <c r="Y45" s="196">
        <v>0</v>
      </c>
      <c r="Z45" s="196">
        <v>2.73</v>
      </c>
      <c r="AA45" s="196">
        <v>11.37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92.74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6.33</v>
      </c>
      <c r="S46" s="196">
        <v>3.82</v>
      </c>
      <c r="T46" s="196">
        <v>0</v>
      </c>
      <c r="U46" s="196">
        <v>12.7</v>
      </c>
      <c r="V46" s="196">
        <v>0.18</v>
      </c>
      <c r="W46" s="196">
        <v>0.34</v>
      </c>
      <c r="X46" s="196">
        <v>1.45</v>
      </c>
      <c r="Y46" s="196">
        <v>0</v>
      </c>
      <c r="Z46" s="196">
        <v>2.73</v>
      </c>
      <c r="AA46" s="196">
        <v>11.37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92.74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6.33</v>
      </c>
      <c r="S47" s="196">
        <v>3.82</v>
      </c>
      <c r="T47" s="196">
        <v>0</v>
      </c>
      <c r="U47" s="196">
        <v>12.7</v>
      </c>
      <c r="V47" s="196">
        <v>0.18</v>
      </c>
      <c r="W47" s="196">
        <v>0.34</v>
      </c>
      <c r="X47" s="196">
        <v>1.45</v>
      </c>
      <c r="Y47" s="196">
        <v>0</v>
      </c>
      <c r="Z47" s="196">
        <v>2.73</v>
      </c>
      <c r="AA47" s="196">
        <v>0.89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91.32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6.33</v>
      </c>
      <c r="S48" s="196">
        <v>3.82</v>
      </c>
      <c r="T48" s="196">
        <v>0</v>
      </c>
      <c r="U48" s="196">
        <v>12.7</v>
      </c>
      <c r="V48" s="196">
        <v>0.18</v>
      </c>
      <c r="W48" s="196">
        <v>0.34</v>
      </c>
      <c r="X48" s="196">
        <v>1.45</v>
      </c>
      <c r="Y48" s="196">
        <v>0</v>
      </c>
      <c r="Z48" s="196">
        <v>2.73</v>
      </c>
      <c r="AA48" s="196">
        <v>0.89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91.32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6.33</v>
      </c>
      <c r="S49" s="196">
        <v>3.82</v>
      </c>
      <c r="T49" s="196">
        <v>0</v>
      </c>
      <c r="U49" s="196">
        <v>12.7</v>
      </c>
      <c r="V49" s="196">
        <v>0.18</v>
      </c>
      <c r="W49" s="196">
        <v>0.34</v>
      </c>
      <c r="X49" s="196">
        <v>1.45</v>
      </c>
      <c r="Y49" s="196">
        <v>0</v>
      </c>
      <c r="Z49" s="196">
        <v>2.73</v>
      </c>
      <c r="AA49" s="196">
        <v>0.89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91.32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6.33</v>
      </c>
      <c r="S50" s="196">
        <v>3.82</v>
      </c>
      <c r="T50" s="196">
        <v>0</v>
      </c>
      <c r="U50" s="196">
        <v>12.7</v>
      </c>
      <c r="V50" s="196">
        <v>4.2</v>
      </c>
      <c r="W50" s="196">
        <v>0.34</v>
      </c>
      <c r="X50" s="196">
        <v>1.45</v>
      </c>
      <c r="Y50" s="196">
        <v>0</v>
      </c>
      <c r="Z50" s="196">
        <v>2.73</v>
      </c>
      <c r="AA50" s="196">
        <v>0.89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91.33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6.33</v>
      </c>
      <c r="S51" s="196">
        <v>3.82</v>
      </c>
      <c r="T51" s="196">
        <v>0</v>
      </c>
      <c r="U51" s="196">
        <v>12.7</v>
      </c>
      <c r="V51" s="196">
        <v>4.6100000000000003</v>
      </c>
      <c r="W51" s="196">
        <v>0.34</v>
      </c>
      <c r="X51" s="196">
        <v>20.170000000000002</v>
      </c>
      <c r="Y51" s="196">
        <v>0</v>
      </c>
      <c r="Z51" s="196">
        <v>2.73</v>
      </c>
      <c r="AA51" s="196">
        <v>11.37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91.33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6.33</v>
      </c>
      <c r="S52" s="196">
        <v>3.82</v>
      </c>
      <c r="T52" s="196">
        <v>0</v>
      </c>
      <c r="U52" s="196">
        <v>12.7</v>
      </c>
      <c r="V52" s="196">
        <v>4.6100000000000003</v>
      </c>
      <c r="W52" s="196">
        <v>0.34</v>
      </c>
      <c r="X52" s="196">
        <v>20.170000000000002</v>
      </c>
      <c r="Y52" s="196">
        <v>0</v>
      </c>
      <c r="Z52" s="196">
        <v>2.73</v>
      </c>
      <c r="AA52" s="196">
        <v>11.37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91.34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6.33</v>
      </c>
      <c r="S53" s="196">
        <v>3.82</v>
      </c>
      <c r="T53" s="196">
        <v>0</v>
      </c>
      <c r="U53" s="196">
        <v>12.7</v>
      </c>
      <c r="V53" s="196">
        <v>4.6100000000000003</v>
      </c>
      <c r="W53" s="196">
        <v>0.34</v>
      </c>
      <c r="X53" s="196">
        <v>20.170000000000002</v>
      </c>
      <c r="Y53" s="196">
        <v>0</v>
      </c>
      <c r="Z53" s="196">
        <v>2.73</v>
      </c>
      <c r="AA53" s="196">
        <v>11.37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91.34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6.33</v>
      </c>
      <c r="S54" s="196">
        <v>3.82</v>
      </c>
      <c r="T54" s="196">
        <v>0</v>
      </c>
      <c r="U54" s="196">
        <v>12.7</v>
      </c>
      <c r="V54" s="196">
        <v>4.6100000000000003</v>
      </c>
      <c r="W54" s="196">
        <v>0.34</v>
      </c>
      <c r="X54" s="196">
        <v>20.170000000000002</v>
      </c>
      <c r="Y54" s="196">
        <v>0</v>
      </c>
      <c r="Z54" s="196">
        <v>2.73</v>
      </c>
      <c r="AA54" s="196">
        <v>11.37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91.57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5.33</v>
      </c>
      <c r="S55" s="196">
        <v>3.81</v>
      </c>
      <c r="T55" s="196">
        <v>0</v>
      </c>
      <c r="U55" s="196">
        <v>12.7</v>
      </c>
      <c r="V55" s="196">
        <v>4.6100000000000003</v>
      </c>
      <c r="W55" s="196">
        <v>0.34</v>
      </c>
      <c r="X55" s="196">
        <v>20.170000000000002</v>
      </c>
      <c r="Y55" s="196">
        <v>0</v>
      </c>
      <c r="Z55" s="196">
        <v>38</v>
      </c>
      <c r="AA55" s="196">
        <v>9.65</v>
      </c>
      <c r="AB55" s="196">
        <v>0</v>
      </c>
      <c r="AC55" s="196">
        <v>1.45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91.57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5.57</v>
      </c>
      <c r="S56" s="196">
        <v>3.81</v>
      </c>
      <c r="T56" s="196">
        <v>0</v>
      </c>
      <c r="U56" s="196">
        <v>12.7</v>
      </c>
      <c r="V56" s="196">
        <v>4.6100000000000003</v>
      </c>
      <c r="W56" s="196">
        <v>0.34</v>
      </c>
      <c r="X56" s="196">
        <v>20.170000000000002</v>
      </c>
      <c r="Y56" s="196">
        <v>0</v>
      </c>
      <c r="Z56" s="196">
        <v>38</v>
      </c>
      <c r="AA56" s="196">
        <v>11.37</v>
      </c>
      <c r="AB56" s="196">
        <v>0</v>
      </c>
      <c r="AC56" s="196">
        <v>1.45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91.57</v>
      </c>
      <c r="L57" s="196">
        <v>54.66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6.33</v>
      </c>
      <c r="S57" s="196">
        <v>3.81</v>
      </c>
      <c r="T57" s="196">
        <v>0</v>
      </c>
      <c r="U57" s="196">
        <v>12.7</v>
      </c>
      <c r="V57" s="196">
        <v>4.6100000000000003</v>
      </c>
      <c r="W57" s="196">
        <v>0.34</v>
      </c>
      <c r="X57" s="196">
        <v>20.170000000000002</v>
      </c>
      <c r="Y57" s="196">
        <v>0</v>
      </c>
      <c r="Z57" s="196">
        <v>38</v>
      </c>
      <c r="AA57" s="196">
        <v>11.37</v>
      </c>
      <c r="AB57" s="196">
        <v>0</v>
      </c>
      <c r="AC57" s="196">
        <v>1.45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91.57</v>
      </c>
      <c r="L58" s="196">
        <v>54.66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7.14</v>
      </c>
      <c r="S58" s="196">
        <v>3.81</v>
      </c>
      <c r="T58" s="196">
        <v>0</v>
      </c>
      <c r="U58" s="196">
        <v>12.7</v>
      </c>
      <c r="V58" s="196">
        <v>4.6100000000000003</v>
      </c>
      <c r="W58" s="196">
        <v>0.34</v>
      </c>
      <c r="X58" s="196">
        <v>20.170000000000002</v>
      </c>
      <c r="Y58" s="196">
        <v>0</v>
      </c>
      <c r="Z58" s="196">
        <v>38</v>
      </c>
      <c r="AA58" s="196">
        <v>11.38</v>
      </c>
      <c r="AB58" s="196">
        <v>0</v>
      </c>
      <c r="AC58" s="196">
        <v>1.45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91.57</v>
      </c>
      <c r="L59" s="196">
        <v>54.66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6.33</v>
      </c>
      <c r="S59" s="196">
        <v>3.81</v>
      </c>
      <c r="T59" s="196">
        <v>0</v>
      </c>
      <c r="U59" s="196">
        <v>12.7</v>
      </c>
      <c r="V59" s="196">
        <v>4.6100000000000003</v>
      </c>
      <c r="W59" s="196">
        <v>0.34</v>
      </c>
      <c r="X59" s="196">
        <v>20.170000000000002</v>
      </c>
      <c r="Y59" s="196">
        <v>0</v>
      </c>
      <c r="Z59" s="196">
        <v>38</v>
      </c>
      <c r="AA59" s="196">
        <v>11.38</v>
      </c>
      <c r="AB59" s="196">
        <v>0</v>
      </c>
      <c r="AC59" s="196">
        <v>1.45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91.57</v>
      </c>
      <c r="L60" s="196">
        <v>54.66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6.33</v>
      </c>
      <c r="S60" s="196">
        <v>3.81</v>
      </c>
      <c r="T60" s="196">
        <v>0</v>
      </c>
      <c r="U60" s="196">
        <v>12.7</v>
      </c>
      <c r="V60" s="196">
        <v>4.6100000000000003</v>
      </c>
      <c r="W60" s="196">
        <v>0.34</v>
      </c>
      <c r="X60" s="196">
        <v>20.170000000000002</v>
      </c>
      <c r="Y60" s="196">
        <v>0</v>
      </c>
      <c r="Z60" s="196">
        <v>38</v>
      </c>
      <c r="AA60" s="196">
        <v>11.38</v>
      </c>
      <c r="AB60" s="196">
        <v>0</v>
      </c>
      <c r="AC60" s="196">
        <v>1.45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91.57</v>
      </c>
      <c r="L61" s="196">
        <v>57.02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6.33</v>
      </c>
      <c r="S61" s="196">
        <v>3.82</v>
      </c>
      <c r="T61" s="196">
        <v>0</v>
      </c>
      <c r="U61" s="196">
        <v>12.7</v>
      </c>
      <c r="V61" s="196">
        <v>4.6100000000000003</v>
      </c>
      <c r="W61" s="196">
        <v>0.34</v>
      </c>
      <c r="X61" s="196">
        <v>20.170000000000002</v>
      </c>
      <c r="Y61" s="196">
        <v>0</v>
      </c>
      <c r="Z61" s="196">
        <v>38</v>
      </c>
      <c r="AA61" s="196">
        <v>11.38</v>
      </c>
      <c r="AB61" s="196">
        <v>0</v>
      </c>
      <c r="AC61" s="196">
        <v>1.45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17.68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91.57</v>
      </c>
      <c r="L62" s="196">
        <v>54.66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6.33</v>
      </c>
      <c r="S62" s="196">
        <v>3.82</v>
      </c>
      <c r="T62" s="196">
        <v>0</v>
      </c>
      <c r="U62" s="196">
        <v>12.7</v>
      </c>
      <c r="V62" s="196">
        <v>4.6100000000000003</v>
      </c>
      <c r="W62" s="196">
        <v>0.34</v>
      </c>
      <c r="X62" s="196">
        <v>20.170000000000002</v>
      </c>
      <c r="Y62" s="196">
        <v>0</v>
      </c>
      <c r="Z62" s="196">
        <v>38</v>
      </c>
      <c r="AA62" s="196">
        <v>11.38</v>
      </c>
      <c r="AB62" s="196">
        <v>0</v>
      </c>
      <c r="AC62" s="196">
        <v>1.45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17.68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91.57</v>
      </c>
      <c r="L63" s="196">
        <v>54.66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6.33</v>
      </c>
      <c r="S63" s="196">
        <v>3.82</v>
      </c>
      <c r="T63" s="196">
        <v>0</v>
      </c>
      <c r="U63" s="196">
        <v>12.7</v>
      </c>
      <c r="V63" s="196">
        <v>4.6100000000000003</v>
      </c>
      <c r="W63" s="196">
        <v>0.34</v>
      </c>
      <c r="X63" s="196">
        <v>20.170000000000002</v>
      </c>
      <c r="Y63" s="196">
        <v>0</v>
      </c>
      <c r="Z63" s="196">
        <v>38</v>
      </c>
      <c r="AA63" s="196">
        <v>11.38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17.68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91.57</v>
      </c>
      <c r="L64" s="196">
        <v>54.66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6.33</v>
      </c>
      <c r="S64" s="196">
        <v>3.82</v>
      </c>
      <c r="T64" s="196">
        <v>0</v>
      </c>
      <c r="U64" s="196">
        <v>12.7</v>
      </c>
      <c r="V64" s="196">
        <v>4.6100000000000003</v>
      </c>
      <c r="W64" s="196">
        <v>0.34</v>
      </c>
      <c r="X64" s="196">
        <v>20.170000000000002</v>
      </c>
      <c r="Y64" s="196">
        <v>0</v>
      </c>
      <c r="Z64" s="196">
        <v>22.61</v>
      </c>
      <c r="AA64" s="196">
        <v>11.38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17.68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91.57</v>
      </c>
      <c r="L65" s="196">
        <v>54.66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6.33</v>
      </c>
      <c r="S65" s="196">
        <v>3.82</v>
      </c>
      <c r="T65" s="196">
        <v>0</v>
      </c>
      <c r="U65" s="196">
        <v>12.7</v>
      </c>
      <c r="V65" s="196">
        <v>4.6100000000000003</v>
      </c>
      <c r="W65" s="196">
        <v>0.34</v>
      </c>
      <c r="X65" s="196">
        <v>1.45</v>
      </c>
      <c r="Y65" s="196">
        <v>0</v>
      </c>
      <c r="Z65" s="196">
        <v>22.61</v>
      </c>
      <c r="AA65" s="196">
        <v>11.37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17.68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91.57</v>
      </c>
      <c r="L66" s="196">
        <v>54.66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6.33</v>
      </c>
      <c r="S66" s="196">
        <v>3.82</v>
      </c>
      <c r="T66" s="196">
        <v>0</v>
      </c>
      <c r="U66" s="196">
        <v>12.7</v>
      </c>
      <c r="V66" s="196">
        <v>4.6100000000000003</v>
      </c>
      <c r="W66" s="196">
        <v>0.34</v>
      </c>
      <c r="X66" s="196">
        <v>1.45</v>
      </c>
      <c r="Y66" s="196">
        <v>0</v>
      </c>
      <c r="Z66" s="196">
        <v>22.61</v>
      </c>
      <c r="AA66" s="196">
        <v>11.37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14.26</v>
      </c>
      <c r="AT66" s="196">
        <v>17.68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91.34</v>
      </c>
      <c r="L67" s="196">
        <v>54.66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6.33</v>
      </c>
      <c r="S67" s="196">
        <v>3.82</v>
      </c>
      <c r="T67" s="196">
        <v>0</v>
      </c>
      <c r="U67" s="196">
        <v>12.7</v>
      </c>
      <c r="V67" s="196">
        <v>4.6100000000000003</v>
      </c>
      <c r="W67" s="196">
        <v>0.34</v>
      </c>
      <c r="X67" s="196">
        <v>1.45</v>
      </c>
      <c r="Y67" s="196">
        <v>0</v>
      </c>
      <c r="Z67" s="196">
        <v>22.61</v>
      </c>
      <c r="AA67" s="196">
        <v>11.37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13.16</v>
      </c>
      <c r="AT67" s="196">
        <v>17.68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91.34</v>
      </c>
      <c r="L68" s="196">
        <v>54.66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6.33</v>
      </c>
      <c r="S68" s="196">
        <v>3.82</v>
      </c>
      <c r="T68" s="196">
        <v>0</v>
      </c>
      <c r="U68" s="196">
        <v>12.7</v>
      </c>
      <c r="V68" s="196">
        <v>4.6100000000000003</v>
      </c>
      <c r="W68" s="196">
        <v>0.34</v>
      </c>
      <c r="X68" s="196">
        <v>1.45</v>
      </c>
      <c r="Y68" s="196">
        <v>0</v>
      </c>
      <c r="Z68" s="196">
        <v>2.73</v>
      </c>
      <c r="AA68" s="196">
        <v>11.37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10.039999999999999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17.68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91.33</v>
      </c>
      <c r="L69" s="196">
        <v>54.66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0.85</v>
      </c>
      <c r="R69" s="196">
        <v>6.33</v>
      </c>
      <c r="S69" s="196">
        <v>3.82</v>
      </c>
      <c r="T69" s="196">
        <v>0</v>
      </c>
      <c r="U69" s="196">
        <v>12.7</v>
      </c>
      <c r="V69" s="196">
        <v>4.6100000000000003</v>
      </c>
      <c r="W69" s="196">
        <v>0.34</v>
      </c>
      <c r="X69" s="196">
        <v>1.45</v>
      </c>
      <c r="Y69" s="196">
        <v>0</v>
      </c>
      <c r="Z69" s="196">
        <v>2.73</v>
      </c>
      <c r="AA69" s="196">
        <v>11.37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10.039999999999999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17.68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44.25</v>
      </c>
      <c r="L70" s="196">
        <v>54.66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0.85</v>
      </c>
      <c r="R70" s="196">
        <v>6.33</v>
      </c>
      <c r="S70" s="196">
        <v>3.82</v>
      </c>
      <c r="T70" s="196">
        <v>0</v>
      </c>
      <c r="U70" s="196">
        <v>12.7</v>
      </c>
      <c r="V70" s="196">
        <v>4.6100000000000003</v>
      </c>
      <c r="W70" s="196">
        <v>0.34</v>
      </c>
      <c r="X70" s="196">
        <v>1.45</v>
      </c>
      <c r="Y70" s="196">
        <v>0</v>
      </c>
      <c r="Z70" s="196">
        <v>2.73</v>
      </c>
      <c r="AA70" s="196">
        <v>11.37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10.039999999999999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17.68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23.55</v>
      </c>
      <c r="L71" s="196">
        <v>42.16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0.11</v>
      </c>
      <c r="R71" s="196">
        <v>1.21</v>
      </c>
      <c r="S71" s="196">
        <v>0.26</v>
      </c>
      <c r="T71" s="196">
        <v>0</v>
      </c>
      <c r="U71" s="196">
        <v>12.7</v>
      </c>
      <c r="V71" s="196">
        <v>0.18</v>
      </c>
      <c r="W71" s="196">
        <v>0.34</v>
      </c>
      <c r="X71" s="196">
        <v>1.45</v>
      </c>
      <c r="Y71" s="196">
        <v>0</v>
      </c>
      <c r="Z71" s="196">
        <v>2.73</v>
      </c>
      <c r="AA71" s="196">
        <v>0.89</v>
      </c>
      <c r="AB71" s="196">
        <v>0</v>
      </c>
      <c r="AC71" s="196">
        <v>1.45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17.68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23.55</v>
      </c>
      <c r="L72" s="196">
        <v>42.16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0.11</v>
      </c>
      <c r="R72" s="196">
        <v>1.21</v>
      </c>
      <c r="S72" s="196">
        <v>0.26</v>
      </c>
      <c r="T72" s="196">
        <v>0</v>
      </c>
      <c r="U72" s="196">
        <v>12.7</v>
      </c>
      <c r="V72" s="196">
        <v>0.18</v>
      </c>
      <c r="W72" s="196">
        <v>0.34</v>
      </c>
      <c r="X72" s="196">
        <v>1.45</v>
      </c>
      <c r="Y72" s="196">
        <v>0</v>
      </c>
      <c r="Z72" s="196">
        <v>2.73</v>
      </c>
      <c r="AA72" s="196">
        <v>0.89</v>
      </c>
      <c r="AB72" s="196">
        <v>0</v>
      </c>
      <c r="AC72" s="196">
        <v>1.45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17.68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23.55</v>
      </c>
      <c r="L73" s="196">
        <v>42.16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1.21</v>
      </c>
      <c r="S73" s="196">
        <v>0.26</v>
      </c>
      <c r="T73" s="196">
        <v>0</v>
      </c>
      <c r="U73" s="196">
        <v>12.7</v>
      </c>
      <c r="V73" s="196">
        <v>0.18</v>
      </c>
      <c r="W73" s="196">
        <v>0.34</v>
      </c>
      <c r="X73" s="196">
        <v>1.45</v>
      </c>
      <c r="Y73" s="196">
        <v>0</v>
      </c>
      <c r="Z73" s="196">
        <v>2.73</v>
      </c>
      <c r="AA73" s="196">
        <v>0.89</v>
      </c>
      <c r="AB73" s="196">
        <v>0</v>
      </c>
      <c r="AC73" s="196">
        <v>1.45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17.68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23.55</v>
      </c>
      <c r="L74" s="196">
        <v>42.16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1.21</v>
      </c>
      <c r="S74" s="196">
        <v>0.26</v>
      </c>
      <c r="T74" s="196">
        <v>0</v>
      </c>
      <c r="U74" s="196">
        <v>12.7</v>
      </c>
      <c r="V74" s="196">
        <v>0.18</v>
      </c>
      <c r="W74" s="196">
        <v>0.34</v>
      </c>
      <c r="X74" s="196">
        <v>1.45</v>
      </c>
      <c r="Y74" s="196">
        <v>0</v>
      </c>
      <c r="Z74" s="196">
        <v>2.73</v>
      </c>
      <c r="AA74" s="196">
        <v>0.89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17.68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23.55</v>
      </c>
      <c r="L75" s="196">
        <v>42.16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1.21</v>
      </c>
      <c r="S75" s="196">
        <v>0.26</v>
      </c>
      <c r="T75" s="196">
        <v>0</v>
      </c>
      <c r="U75" s="196">
        <v>12.7</v>
      </c>
      <c r="V75" s="196">
        <v>0.18</v>
      </c>
      <c r="W75" s="196">
        <v>0.34</v>
      </c>
      <c r="X75" s="196">
        <v>1.45</v>
      </c>
      <c r="Y75" s="196">
        <v>0</v>
      </c>
      <c r="Z75" s="196">
        <v>2.73</v>
      </c>
      <c r="AA75" s="196">
        <v>0.89</v>
      </c>
      <c r="AB75" s="196">
        <v>0</v>
      </c>
      <c r="AC75" s="196">
        <v>1.21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17.68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23.55</v>
      </c>
      <c r="L76" s="196">
        <v>42.16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1.21</v>
      </c>
      <c r="S76" s="196">
        <v>0.26</v>
      </c>
      <c r="T76" s="196">
        <v>0</v>
      </c>
      <c r="U76" s="196">
        <v>12.7</v>
      </c>
      <c r="V76" s="196">
        <v>0.18</v>
      </c>
      <c r="W76" s="196">
        <v>0.34</v>
      </c>
      <c r="X76" s="196">
        <v>1.45</v>
      </c>
      <c r="Y76" s="196">
        <v>0</v>
      </c>
      <c r="Z76" s="196">
        <v>2.73</v>
      </c>
      <c r="AA76" s="196">
        <v>0.89</v>
      </c>
      <c r="AB76" s="196">
        <v>0</v>
      </c>
      <c r="AC76" s="196">
        <v>1.21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17.68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24.69</v>
      </c>
      <c r="L77" s="196">
        <v>43.05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1.21</v>
      </c>
      <c r="S77" s="196">
        <v>0.26</v>
      </c>
      <c r="T77" s="196">
        <v>0</v>
      </c>
      <c r="U77" s="196">
        <v>12.7</v>
      </c>
      <c r="V77" s="196">
        <v>0.18</v>
      </c>
      <c r="W77" s="196">
        <v>0.34</v>
      </c>
      <c r="X77" s="196">
        <v>1.45</v>
      </c>
      <c r="Y77" s="196">
        <v>0</v>
      </c>
      <c r="Z77" s="196">
        <v>4.6900000000000004</v>
      </c>
      <c r="AA77" s="196">
        <v>0.89</v>
      </c>
      <c r="AB77" s="196">
        <v>0</v>
      </c>
      <c r="AC77" s="196">
        <v>1.21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17.68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24.69</v>
      </c>
      <c r="L78" s="196">
        <v>43.05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0.1</v>
      </c>
      <c r="R78" s="196">
        <v>1.21</v>
      </c>
      <c r="S78" s="196">
        <v>0.26</v>
      </c>
      <c r="T78" s="196">
        <v>0</v>
      </c>
      <c r="U78" s="196">
        <v>12.7</v>
      </c>
      <c r="V78" s="196">
        <v>0.18</v>
      </c>
      <c r="W78" s="196">
        <v>0.34</v>
      </c>
      <c r="X78" s="196">
        <v>1.45</v>
      </c>
      <c r="Y78" s="196">
        <v>0</v>
      </c>
      <c r="Z78" s="196">
        <v>4.6900000000000004</v>
      </c>
      <c r="AA78" s="196">
        <v>0.89</v>
      </c>
      <c r="AB78" s="196">
        <v>0</v>
      </c>
      <c r="AC78" s="196">
        <v>1.21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10.039999999999999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13.82</v>
      </c>
      <c r="AT78" s="196">
        <v>17.68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6.35</v>
      </c>
      <c r="L79" s="196">
        <v>43.12</v>
      </c>
      <c r="M79" s="196">
        <v>0</v>
      </c>
      <c r="N79" s="196">
        <v>1.17</v>
      </c>
      <c r="O79" s="196">
        <v>1.95</v>
      </c>
      <c r="P79" s="196">
        <v>2.37</v>
      </c>
      <c r="Q79" s="196">
        <v>0.85</v>
      </c>
      <c r="R79" s="196">
        <v>1.21</v>
      </c>
      <c r="S79" s="196">
        <v>0.26</v>
      </c>
      <c r="T79" s="196">
        <v>0</v>
      </c>
      <c r="U79" s="196">
        <v>12.7</v>
      </c>
      <c r="V79" s="196">
        <v>0.18</v>
      </c>
      <c r="W79" s="196">
        <v>0.34</v>
      </c>
      <c r="X79" s="196">
        <v>1.45</v>
      </c>
      <c r="Y79" s="196">
        <v>0</v>
      </c>
      <c r="Z79" s="196">
        <v>2.73</v>
      </c>
      <c r="AA79" s="196">
        <v>0.89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17.68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6.35</v>
      </c>
      <c r="L80" s="196">
        <v>55.07</v>
      </c>
      <c r="M80" s="196">
        <v>0</v>
      </c>
      <c r="N80" s="196">
        <v>1.17</v>
      </c>
      <c r="O80" s="196">
        <v>1.95</v>
      </c>
      <c r="P80" s="196">
        <v>2.37</v>
      </c>
      <c r="Q80" s="196">
        <v>0.85</v>
      </c>
      <c r="R80" s="196">
        <v>1.21</v>
      </c>
      <c r="S80" s="196">
        <v>3.82</v>
      </c>
      <c r="T80" s="196">
        <v>0</v>
      </c>
      <c r="U80" s="196">
        <v>12.7</v>
      </c>
      <c r="V80" s="196">
        <v>0.18</v>
      </c>
      <c r="W80" s="196">
        <v>0.34</v>
      </c>
      <c r="X80" s="196">
        <v>1.45</v>
      </c>
      <c r="Y80" s="196">
        <v>0</v>
      </c>
      <c r="Z80" s="196">
        <v>2.73</v>
      </c>
      <c r="AA80" s="196">
        <v>0.89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17.68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53.61</v>
      </c>
      <c r="L81" s="196">
        <v>55.07</v>
      </c>
      <c r="M81" s="196">
        <v>0</v>
      </c>
      <c r="N81" s="196">
        <v>1.17</v>
      </c>
      <c r="O81" s="196">
        <v>1.95</v>
      </c>
      <c r="P81" s="196">
        <v>2.37</v>
      </c>
      <c r="Q81" s="196">
        <v>0.85</v>
      </c>
      <c r="R81" s="196">
        <v>1.21</v>
      </c>
      <c r="S81" s="196">
        <v>3.82</v>
      </c>
      <c r="T81" s="196">
        <v>0</v>
      </c>
      <c r="U81" s="196">
        <v>12.7</v>
      </c>
      <c r="V81" s="196">
        <v>0.18</v>
      </c>
      <c r="W81" s="196">
        <v>0.34</v>
      </c>
      <c r="X81" s="196">
        <v>1.45</v>
      </c>
      <c r="Y81" s="196">
        <v>0</v>
      </c>
      <c r="Z81" s="196">
        <v>2.73</v>
      </c>
      <c r="AA81" s="196">
        <v>0.89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63.22</v>
      </c>
      <c r="L82" s="196">
        <v>55.07</v>
      </c>
      <c r="M82" s="196">
        <v>0</v>
      </c>
      <c r="N82" s="196">
        <v>1.17</v>
      </c>
      <c r="O82" s="196">
        <v>1.95</v>
      </c>
      <c r="P82" s="196">
        <v>2.37</v>
      </c>
      <c r="Q82" s="196">
        <v>0.85</v>
      </c>
      <c r="R82" s="196">
        <v>1.21</v>
      </c>
      <c r="S82" s="196">
        <v>3.82</v>
      </c>
      <c r="T82" s="196">
        <v>0</v>
      </c>
      <c r="U82" s="196">
        <v>12.7</v>
      </c>
      <c r="V82" s="196">
        <v>0.18</v>
      </c>
      <c r="W82" s="196">
        <v>0.34</v>
      </c>
      <c r="X82" s="196">
        <v>1.45</v>
      </c>
      <c r="Y82" s="196">
        <v>0</v>
      </c>
      <c r="Z82" s="196">
        <v>2.73</v>
      </c>
      <c r="AA82" s="196">
        <v>0.89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92.06</v>
      </c>
      <c r="L83" s="196">
        <v>55.07</v>
      </c>
      <c r="M83" s="196">
        <v>0</v>
      </c>
      <c r="N83" s="196">
        <v>1.17</v>
      </c>
      <c r="O83" s="196">
        <v>1.95</v>
      </c>
      <c r="P83" s="196">
        <v>2.37</v>
      </c>
      <c r="Q83" s="196">
        <v>0.85</v>
      </c>
      <c r="R83" s="196">
        <v>6.33</v>
      </c>
      <c r="S83" s="196">
        <v>3.82</v>
      </c>
      <c r="T83" s="196">
        <v>0</v>
      </c>
      <c r="U83" s="196">
        <v>12.7</v>
      </c>
      <c r="V83" s="196">
        <v>4.6100000000000003</v>
      </c>
      <c r="W83" s="196">
        <v>0.34</v>
      </c>
      <c r="X83" s="196">
        <v>1.45</v>
      </c>
      <c r="Y83" s="196">
        <v>0</v>
      </c>
      <c r="Z83" s="196">
        <v>20.69</v>
      </c>
      <c r="AA83" s="196">
        <v>11.37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92.06</v>
      </c>
      <c r="L84" s="196">
        <v>55.07</v>
      </c>
      <c r="M84" s="196">
        <v>0</v>
      </c>
      <c r="N84" s="196">
        <v>1.17</v>
      </c>
      <c r="O84" s="196">
        <v>1.95</v>
      </c>
      <c r="P84" s="196">
        <v>2.37</v>
      </c>
      <c r="Q84" s="196">
        <v>0.85</v>
      </c>
      <c r="R84" s="196">
        <v>6.33</v>
      </c>
      <c r="S84" s="196">
        <v>3.82</v>
      </c>
      <c r="T84" s="196">
        <v>0</v>
      </c>
      <c r="U84" s="196">
        <v>12.7</v>
      </c>
      <c r="V84" s="196">
        <v>4.6100000000000003</v>
      </c>
      <c r="W84" s="196">
        <v>0.34</v>
      </c>
      <c r="X84" s="196">
        <v>1.45</v>
      </c>
      <c r="Y84" s="196">
        <v>0</v>
      </c>
      <c r="Z84" s="196">
        <v>20.69</v>
      </c>
      <c r="AA84" s="196">
        <v>11.37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92.06</v>
      </c>
      <c r="L85" s="196">
        <v>55.07</v>
      </c>
      <c r="M85" s="196">
        <v>0</v>
      </c>
      <c r="N85" s="196">
        <v>1.17</v>
      </c>
      <c r="O85" s="196">
        <v>1.95</v>
      </c>
      <c r="P85" s="196">
        <v>2.37</v>
      </c>
      <c r="Q85" s="196">
        <v>0.85</v>
      </c>
      <c r="R85" s="196">
        <v>6.33</v>
      </c>
      <c r="S85" s="196">
        <v>3.82</v>
      </c>
      <c r="T85" s="196">
        <v>0</v>
      </c>
      <c r="U85" s="196">
        <v>12.7</v>
      </c>
      <c r="V85" s="196">
        <v>4.6100000000000003</v>
      </c>
      <c r="W85" s="196">
        <v>4.03</v>
      </c>
      <c r="X85" s="196">
        <v>21.13</v>
      </c>
      <c r="Y85" s="196">
        <v>0</v>
      </c>
      <c r="Z85" s="196">
        <v>20.69</v>
      </c>
      <c r="AA85" s="196">
        <v>11.37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92.06</v>
      </c>
      <c r="L86" s="196">
        <v>55.07</v>
      </c>
      <c r="M86" s="196">
        <v>0</v>
      </c>
      <c r="N86" s="196">
        <v>1.17</v>
      </c>
      <c r="O86" s="196">
        <v>1.95</v>
      </c>
      <c r="P86" s="196">
        <v>2.37</v>
      </c>
      <c r="Q86" s="196">
        <v>0.85</v>
      </c>
      <c r="R86" s="196">
        <v>6.33</v>
      </c>
      <c r="S86" s="196">
        <v>3.81</v>
      </c>
      <c r="T86" s="196">
        <v>0</v>
      </c>
      <c r="U86" s="196">
        <v>12.7</v>
      </c>
      <c r="V86" s="196">
        <v>4.6100000000000003</v>
      </c>
      <c r="W86" s="196">
        <v>4.03</v>
      </c>
      <c r="X86" s="196">
        <v>21.13</v>
      </c>
      <c r="Y86" s="196">
        <v>0</v>
      </c>
      <c r="Z86" s="196">
        <v>37.03</v>
      </c>
      <c r="AA86" s="196">
        <v>11.37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92.06</v>
      </c>
      <c r="L87" s="196">
        <v>55.07</v>
      </c>
      <c r="M87" s="196">
        <v>0</v>
      </c>
      <c r="N87" s="196">
        <v>1.17</v>
      </c>
      <c r="O87" s="196">
        <v>1.95</v>
      </c>
      <c r="P87" s="196">
        <v>2.37</v>
      </c>
      <c r="Q87" s="196">
        <v>0.85</v>
      </c>
      <c r="R87" s="196">
        <v>6.33</v>
      </c>
      <c r="S87" s="196">
        <v>3.81</v>
      </c>
      <c r="T87" s="196">
        <v>0</v>
      </c>
      <c r="U87" s="196">
        <v>12.7</v>
      </c>
      <c r="V87" s="196">
        <v>4.6100000000000003</v>
      </c>
      <c r="W87" s="196">
        <v>4.03</v>
      </c>
      <c r="X87" s="196">
        <v>21.13</v>
      </c>
      <c r="Y87" s="196">
        <v>0</v>
      </c>
      <c r="Z87" s="196">
        <v>37.03</v>
      </c>
      <c r="AA87" s="196">
        <v>11.37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92.06</v>
      </c>
      <c r="L88" s="196">
        <v>55.07</v>
      </c>
      <c r="M88" s="196">
        <v>0</v>
      </c>
      <c r="N88" s="196">
        <v>1.17</v>
      </c>
      <c r="O88" s="196">
        <v>1.95</v>
      </c>
      <c r="P88" s="196">
        <v>2.37</v>
      </c>
      <c r="Q88" s="196">
        <v>0.85</v>
      </c>
      <c r="R88" s="196">
        <v>6.33</v>
      </c>
      <c r="S88" s="196">
        <v>3.81</v>
      </c>
      <c r="T88" s="196">
        <v>0</v>
      </c>
      <c r="U88" s="196">
        <v>12.7</v>
      </c>
      <c r="V88" s="196">
        <v>4.6100000000000003</v>
      </c>
      <c r="W88" s="196">
        <v>4.03</v>
      </c>
      <c r="X88" s="196">
        <v>21.13</v>
      </c>
      <c r="Y88" s="196">
        <v>0</v>
      </c>
      <c r="Z88" s="196">
        <v>37.03</v>
      </c>
      <c r="AA88" s="196">
        <v>11.37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92.06</v>
      </c>
      <c r="L89" s="196">
        <v>55.07</v>
      </c>
      <c r="M89" s="196">
        <v>0</v>
      </c>
      <c r="N89" s="196">
        <v>1.17</v>
      </c>
      <c r="O89" s="196">
        <v>1.95</v>
      </c>
      <c r="P89" s="196">
        <v>2.37</v>
      </c>
      <c r="Q89" s="196">
        <v>0.85</v>
      </c>
      <c r="R89" s="196">
        <v>6.33</v>
      </c>
      <c r="S89" s="196">
        <v>3.81</v>
      </c>
      <c r="T89" s="196">
        <v>0</v>
      </c>
      <c r="U89" s="196">
        <v>12.7</v>
      </c>
      <c r="V89" s="196">
        <v>4.6100000000000003</v>
      </c>
      <c r="W89" s="196">
        <v>4.03</v>
      </c>
      <c r="X89" s="196">
        <v>21.13</v>
      </c>
      <c r="Y89" s="196">
        <v>0</v>
      </c>
      <c r="Z89" s="196">
        <v>37.03</v>
      </c>
      <c r="AA89" s="196">
        <v>11.37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92.06</v>
      </c>
      <c r="L90" s="196">
        <v>55.07</v>
      </c>
      <c r="M90" s="196">
        <v>0</v>
      </c>
      <c r="N90" s="196">
        <v>1.17</v>
      </c>
      <c r="O90" s="196">
        <v>1.95</v>
      </c>
      <c r="P90" s="196">
        <v>2.37</v>
      </c>
      <c r="Q90" s="196">
        <v>0.85</v>
      </c>
      <c r="R90" s="196">
        <v>6.33</v>
      </c>
      <c r="S90" s="196">
        <v>3.81</v>
      </c>
      <c r="T90" s="196">
        <v>0</v>
      </c>
      <c r="U90" s="196">
        <v>12.7</v>
      </c>
      <c r="V90" s="196">
        <v>4.6100000000000003</v>
      </c>
      <c r="W90" s="196">
        <v>4.03</v>
      </c>
      <c r="X90" s="196">
        <v>21.13</v>
      </c>
      <c r="Y90" s="196">
        <v>0</v>
      </c>
      <c r="Z90" s="196">
        <v>37.03</v>
      </c>
      <c r="AA90" s="196">
        <v>11.37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92.06</v>
      </c>
      <c r="L91" s="196">
        <v>55.07</v>
      </c>
      <c r="M91" s="196">
        <v>0</v>
      </c>
      <c r="N91" s="196">
        <v>1.17</v>
      </c>
      <c r="O91" s="196">
        <v>1.95</v>
      </c>
      <c r="P91" s="196">
        <v>2.37</v>
      </c>
      <c r="Q91" s="196">
        <v>0.85</v>
      </c>
      <c r="R91" s="196">
        <v>6.33</v>
      </c>
      <c r="S91" s="196">
        <v>3.81</v>
      </c>
      <c r="T91" s="196">
        <v>0</v>
      </c>
      <c r="U91" s="196">
        <v>12.7</v>
      </c>
      <c r="V91" s="196">
        <v>4.6100000000000003</v>
      </c>
      <c r="W91" s="196">
        <v>4.03</v>
      </c>
      <c r="X91" s="196">
        <v>21.13</v>
      </c>
      <c r="Y91" s="196">
        <v>0</v>
      </c>
      <c r="Z91" s="196">
        <v>37.04</v>
      </c>
      <c r="AA91" s="196">
        <v>11.37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92.06</v>
      </c>
      <c r="L92" s="196">
        <v>55.07</v>
      </c>
      <c r="M92" s="196">
        <v>0</v>
      </c>
      <c r="N92" s="196">
        <v>1.17</v>
      </c>
      <c r="O92" s="196">
        <v>1.95</v>
      </c>
      <c r="P92" s="196">
        <v>2.37</v>
      </c>
      <c r="Q92" s="196">
        <v>0.85</v>
      </c>
      <c r="R92" s="196">
        <v>6.33</v>
      </c>
      <c r="S92" s="196">
        <v>3.81</v>
      </c>
      <c r="T92" s="196">
        <v>0</v>
      </c>
      <c r="U92" s="196">
        <v>12.7</v>
      </c>
      <c r="V92" s="196">
        <v>4.6100000000000003</v>
      </c>
      <c r="W92" s="196">
        <v>4.03</v>
      </c>
      <c r="X92" s="196">
        <v>21.13</v>
      </c>
      <c r="Y92" s="196">
        <v>0</v>
      </c>
      <c r="Z92" s="196">
        <v>37.04</v>
      </c>
      <c r="AA92" s="196">
        <v>11.37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92.06</v>
      </c>
      <c r="L93" s="196">
        <v>55.07</v>
      </c>
      <c r="M93" s="196">
        <v>0</v>
      </c>
      <c r="N93" s="196">
        <v>1.17</v>
      </c>
      <c r="O93" s="196">
        <v>1.95</v>
      </c>
      <c r="P93" s="196">
        <v>2.37</v>
      </c>
      <c r="Q93" s="196">
        <v>0.85</v>
      </c>
      <c r="R93" s="196">
        <v>6.21</v>
      </c>
      <c r="S93" s="196">
        <v>3.81</v>
      </c>
      <c r="T93" s="196">
        <v>0</v>
      </c>
      <c r="U93" s="196">
        <v>12.7</v>
      </c>
      <c r="V93" s="196">
        <v>4.6100000000000003</v>
      </c>
      <c r="W93" s="196">
        <v>4.03</v>
      </c>
      <c r="X93" s="196">
        <v>21.13</v>
      </c>
      <c r="Y93" s="196">
        <v>0</v>
      </c>
      <c r="Z93" s="196">
        <v>37.04</v>
      </c>
      <c r="AA93" s="196">
        <v>11.37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92.06</v>
      </c>
      <c r="L94" s="196">
        <v>55.07</v>
      </c>
      <c r="M94" s="196">
        <v>0</v>
      </c>
      <c r="N94" s="196">
        <v>1.17</v>
      </c>
      <c r="O94" s="196">
        <v>1.95</v>
      </c>
      <c r="P94" s="196">
        <v>2.37</v>
      </c>
      <c r="Q94" s="196">
        <v>0.85</v>
      </c>
      <c r="R94" s="196">
        <v>6.33</v>
      </c>
      <c r="S94" s="196">
        <v>3.81</v>
      </c>
      <c r="T94" s="196">
        <v>0</v>
      </c>
      <c r="U94" s="196">
        <v>12.7</v>
      </c>
      <c r="V94" s="196">
        <v>4.6100000000000003</v>
      </c>
      <c r="W94" s="196">
        <v>4.03</v>
      </c>
      <c r="X94" s="196">
        <v>21.13</v>
      </c>
      <c r="Y94" s="196">
        <v>0</v>
      </c>
      <c r="Z94" s="196">
        <v>37.04</v>
      </c>
      <c r="AA94" s="196">
        <v>11.37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92.06</v>
      </c>
      <c r="L95" s="196">
        <v>55.07</v>
      </c>
      <c r="M95" s="196">
        <v>0</v>
      </c>
      <c r="N95" s="196">
        <v>1.17</v>
      </c>
      <c r="O95" s="196">
        <v>1.95</v>
      </c>
      <c r="P95" s="196">
        <v>2.37</v>
      </c>
      <c r="Q95" s="196">
        <v>0.85</v>
      </c>
      <c r="R95" s="196">
        <v>6.33</v>
      </c>
      <c r="S95" s="196">
        <v>3.81</v>
      </c>
      <c r="T95" s="196">
        <v>0</v>
      </c>
      <c r="U95" s="196">
        <v>12.7</v>
      </c>
      <c r="V95" s="196">
        <v>4.6100000000000003</v>
      </c>
      <c r="W95" s="196">
        <v>4.03</v>
      </c>
      <c r="X95" s="196">
        <v>21.13</v>
      </c>
      <c r="Y95" s="196">
        <v>0</v>
      </c>
      <c r="Z95" s="196">
        <v>37.03</v>
      </c>
      <c r="AA95" s="196">
        <v>11.38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92.06</v>
      </c>
      <c r="L96" s="196">
        <v>55.07</v>
      </c>
      <c r="M96" s="196">
        <v>0</v>
      </c>
      <c r="N96" s="196">
        <v>1.17</v>
      </c>
      <c r="O96" s="196">
        <v>1.95</v>
      </c>
      <c r="P96" s="196">
        <v>2.37</v>
      </c>
      <c r="Q96" s="196">
        <v>0.85</v>
      </c>
      <c r="R96" s="196">
        <v>6.33</v>
      </c>
      <c r="S96" s="196">
        <v>3.81</v>
      </c>
      <c r="T96" s="196">
        <v>0</v>
      </c>
      <c r="U96" s="196">
        <v>12.7</v>
      </c>
      <c r="V96" s="196">
        <v>4.6100000000000003</v>
      </c>
      <c r="W96" s="196">
        <v>4.03</v>
      </c>
      <c r="X96" s="196">
        <v>21.13</v>
      </c>
      <c r="Y96" s="196">
        <v>0</v>
      </c>
      <c r="Z96" s="196">
        <v>37.04</v>
      </c>
      <c r="AA96" s="196">
        <v>11.38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92.06</v>
      </c>
      <c r="L97" s="196">
        <v>55.07</v>
      </c>
      <c r="M97" s="196">
        <v>0</v>
      </c>
      <c r="N97" s="196">
        <v>1.17</v>
      </c>
      <c r="O97" s="196">
        <v>1.95</v>
      </c>
      <c r="P97" s="196">
        <v>2.37</v>
      </c>
      <c r="Q97" s="196">
        <v>0.85</v>
      </c>
      <c r="R97" s="196">
        <v>6.33</v>
      </c>
      <c r="S97" s="196">
        <v>3.81</v>
      </c>
      <c r="T97" s="196">
        <v>0</v>
      </c>
      <c r="U97" s="196">
        <v>12.7</v>
      </c>
      <c r="V97" s="196">
        <v>4.6100000000000003</v>
      </c>
      <c r="W97" s="196">
        <v>4.03</v>
      </c>
      <c r="X97" s="196">
        <v>21.13</v>
      </c>
      <c r="Y97" s="196">
        <v>0</v>
      </c>
      <c r="Z97" s="196">
        <v>37.04</v>
      </c>
      <c r="AA97" s="196">
        <v>11.38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92.06</v>
      </c>
      <c r="L98" s="196">
        <v>55.07</v>
      </c>
      <c r="M98" s="196">
        <v>0</v>
      </c>
      <c r="N98" s="196">
        <v>1.17</v>
      </c>
      <c r="O98" s="196">
        <v>1.95</v>
      </c>
      <c r="P98" s="196">
        <v>2.37</v>
      </c>
      <c r="Q98" s="196">
        <v>0.85</v>
      </c>
      <c r="R98" s="196">
        <v>6.33</v>
      </c>
      <c r="S98" s="196">
        <v>3.81</v>
      </c>
      <c r="T98" s="196">
        <v>0</v>
      </c>
      <c r="U98" s="196">
        <v>12.7</v>
      </c>
      <c r="V98" s="196">
        <v>4.6100000000000003</v>
      </c>
      <c r="W98" s="196">
        <v>4.03</v>
      </c>
      <c r="X98" s="196">
        <v>21.13</v>
      </c>
      <c r="Y98" s="196">
        <v>0</v>
      </c>
      <c r="Z98" s="196">
        <v>37.04</v>
      </c>
      <c r="AA98" s="196">
        <v>11.38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1.7485750000000011</v>
      </c>
      <c r="L99">
        <f t="shared" si="0"/>
        <v>1.2869374999999976</v>
      </c>
      <c r="M99">
        <f t="shared" si="0"/>
        <v>0</v>
      </c>
      <c r="N99">
        <f t="shared" si="0"/>
        <v>2.8152500000000032E-2</v>
      </c>
      <c r="O99">
        <f t="shared" si="0"/>
        <v>4.6872499999999942E-2</v>
      </c>
      <c r="P99">
        <f t="shared" si="0"/>
        <v>5.6880000000000069E-2</v>
      </c>
      <c r="Q99">
        <f t="shared" si="0"/>
        <v>1.8917499999999997E-2</v>
      </c>
      <c r="R99">
        <f t="shared" si="0"/>
        <v>0.11474749999999982</v>
      </c>
      <c r="S99">
        <f t="shared" si="0"/>
        <v>8.3694999999999936E-2</v>
      </c>
      <c r="T99">
        <f t="shared" si="0"/>
        <v>0</v>
      </c>
      <c r="U99">
        <f t="shared" si="0"/>
        <v>0.30579750000000067</v>
      </c>
      <c r="V99">
        <f t="shared" si="0"/>
        <v>7.5097500000000164E-2</v>
      </c>
      <c r="W99">
        <f t="shared" si="0"/>
        <v>3.6090000000000053E-2</v>
      </c>
      <c r="X99">
        <f t="shared" si="0"/>
        <v>0.2725525000000002</v>
      </c>
      <c r="Y99">
        <f t="shared" si="0"/>
        <v>0</v>
      </c>
      <c r="Z99">
        <f t="shared" si="0"/>
        <v>0.51995500000000006</v>
      </c>
      <c r="AA99">
        <f t="shared" si="0"/>
        <v>0.19387749999999995</v>
      </c>
      <c r="AB99">
        <f t="shared" si="0"/>
        <v>0</v>
      </c>
      <c r="AC99">
        <f t="shared" si="0"/>
        <v>2.736499999999999E-2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0.23714750000000001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0.33113749999999981</v>
      </c>
      <c r="AT99">
        <f t="shared" si="0"/>
        <v>0.53528000000000009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30</v>
      </c>
      <c r="C27" s="94">
        <f>'IDT-1 Calculation'!DG27</f>
        <v>-12.701000000000001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-17.298999999999999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1.321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-1.321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42</v>
      </c>
      <c r="C35" s="94">
        <f>'IDT-1 Calculation'!DG35</f>
        <v>-42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32</v>
      </c>
      <c r="C36" s="94">
        <f>'IDT-1 Calculation'!DG36</f>
        <v>-32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52</v>
      </c>
      <c r="C37" s="94">
        <f>'IDT-1 Calculation'!DG37</f>
        <v>-52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77</v>
      </c>
      <c r="C38" s="94">
        <f>'IDT-1 Calculation'!DG38</f>
        <v>-77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92</v>
      </c>
      <c r="C39" s="94">
        <f>'IDT-1 Calculation'!DG39</f>
        <v>-92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62.359000000000002</v>
      </c>
      <c r="C40" s="94">
        <f>'IDT-1 Calculation'!DG40</f>
        <v>-92</v>
      </c>
      <c r="D40" s="94">
        <f>'IDT-1 Calculation'!DH40</f>
        <v>0</v>
      </c>
      <c r="E40" s="94">
        <f>'IDT-1 Calculation'!DI40</f>
        <v>0</v>
      </c>
      <c r="F40" s="94">
        <f>'IDT-1 Calculation'!DJ40</f>
        <v>29.640999999999998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24.405000000000001</v>
      </c>
      <c r="C41" s="94">
        <f>'IDT-1 Calculation'!DG41</f>
        <v>-45</v>
      </c>
      <c r="D41" s="94">
        <f>'IDT-1 Calculation'!DH41</f>
        <v>0</v>
      </c>
      <c r="E41" s="94">
        <f>'IDT-1 Calculation'!DI41</f>
        <v>0</v>
      </c>
      <c r="F41" s="94">
        <f>'IDT-1 Calculation'!DJ41</f>
        <v>20.594999999999999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1.627</v>
      </c>
      <c r="C45" s="94">
        <f>'IDT-1 Calculation'!DG45</f>
        <v>-3</v>
      </c>
      <c r="D45" s="94">
        <f>'IDT-1 Calculation'!DH45</f>
        <v>0</v>
      </c>
      <c r="E45" s="94">
        <f>'IDT-1 Calculation'!DI45</f>
        <v>0</v>
      </c>
      <c r="F45" s="94">
        <f>'IDT-1 Calculation'!DJ45</f>
        <v>1.373</v>
      </c>
      <c r="G45" s="99">
        <f t="shared" si="0"/>
        <v>0</v>
      </c>
    </row>
    <row r="46" spans="1:7">
      <c r="A46" s="98" t="s">
        <v>88</v>
      </c>
      <c r="B46" s="94">
        <f>'IDT-1 Calculation'!DF46</f>
        <v>4.3390000000000004</v>
      </c>
      <c r="C46" s="94">
        <f>'IDT-1 Calculation'!DG46</f>
        <v>-8</v>
      </c>
      <c r="D46" s="94">
        <f>'IDT-1 Calculation'!DH46</f>
        <v>0</v>
      </c>
      <c r="E46" s="94">
        <f>'IDT-1 Calculation'!DI46</f>
        <v>0</v>
      </c>
      <c r="F46" s="94">
        <f>'IDT-1 Calculation'!DJ46</f>
        <v>3.661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50.4</v>
      </c>
      <c r="C70" s="94">
        <f>'IDT-1 Calculation'!DG70</f>
        <v>-70</v>
      </c>
      <c r="D70" s="94">
        <f>'IDT-1 Calculation'!DH70</f>
        <v>0</v>
      </c>
      <c r="E70" s="94">
        <f>'IDT-1 Calculation'!DI70</f>
        <v>0</v>
      </c>
      <c r="F70" s="94">
        <f>'IDT-1 Calculation'!DJ70</f>
        <v>19.600000000000001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13.558</v>
      </c>
      <c r="C71" s="94">
        <f>'IDT-1 Calculation'!DG71</f>
        <v>-25</v>
      </c>
      <c r="D71" s="94">
        <f>'IDT-1 Calculation'!DH71</f>
        <v>0</v>
      </c>
      <c r="E71" s="94">
        <f>'IDT-1 Calculation'!DI71</f>
        <v>0</v>
      </c>
      <c r="F71" s="94">
        <f>'IDT-1 Calculation'!DJ71</f>
        <v>11.442</v>
      </c>
      <c r="G71" s="99">
        <f t="shared" si="1"/>
        <v>0</v>
      </c>
    </row>
    <row r="72" spans="1:7">
      <c r="A72" s="98" t="s">
        <v>114</v>
      </c>
      <c r="B72" s="94">
        <f>'IDT-1 Calculation'!DF72</f>
        <v>2.7120000000000002</v>
      </c>
      <c r="C72" s="94">
        <f>'IDT-1 Calculation'!DG72</f>
        <v>-5</v>
      </c>
      <c r="D72" s="94">
        <f>'IDT-1 Calculation'!DH72</f>
        <v>0</v>
      </c>
      <c r="E72" s="94">
        <f>'IDT-1 Calculation'!DI72</f>
        <v>0</v>
      </c>
      <c r="F72" s="94">
        <f>'IDT-1 Calculation'!DJ72</f>
        <v>2.2879999999999998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2.7120000000000002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2.2879999999999998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15</v>
      </c>
      <c r="C77" s="94">
        <f>'IDT-1 Calculation'!DG77</f>
        <v>-15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30</v>
      </c>
      <c r="C78" s="94">
        <f>'IDT-1 Calculation'!DG78</f>
        <v>-30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64</v>
      </c>
      <c r="C79" s="94">
        <f>'IDT-1 Calculation'!DG79</f>
        <v>-64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47</v>
      </c>
      <c r="C80" s="94">
        <f>'IDT-1 Calculation'!DG80</f>
        <v>-47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8</v>
      </c>
      <c r="C83" s="94">
        <f>'IDT-1 Calculation'!DG83</f>
        <v>-8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18</v>
      </c>
      <c r="C84" s="94">
        <f>'IDT-1 Calculation'!DG84</f>
        <v>-18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33</v>
      </c>
      <c r="C85" s="94">
        <f>'IDT-1 Calculation'!DG85</f>
        <v>-33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</v>
      </c>
      <c r="C86" s="94">
        <f>'IDT-1 Calculation'!DG86</f>
        <v>-12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0.17885825</v>
      </c>
      <c r="C99" s="110">
        <f>SUM(C3:C98)/4000</f>
        <v>-0.19692525</v>
      </c>
      <c r="D99" s="110">
        <f>SUM(D3:D98)/4000</f>
        <v>0</v>
      </c>
      <c r="E99" s="110">
        <f>SUM(E3:E98)/4000</f>
        <v>0</v>
      </c>
      <c r="F99" s="110">
        <f>SUM(F3:F98)/4000</f>
        <v>1.8067E-2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4.07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4.07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4.07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4.07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4.07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4.07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9.2114999999999989E-2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5.51</v>
      </c>
      <c r="L3" s="196">
        <v>476.61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0.47</v>
      </c>
      <c r="R3" s="196">
        <v>10.130000000000001</v>
      </c>
      <c r="S3" s="196">
        <v>5.21</v>
      </c>
      <c r="T3" s="196">
        <v>0</v>
      </c>
      <c r="U3" s="196">
        <v>1</v>
      </c>
      <c r="V3" s="196">
        <v>3.65</v>
      </c>
      <c r="W3" s="196">
        <v>7.8</v>
      </c>
      <c r="X3" s="196">
        <v>35.65</v>
      </c>
      <c r="Y3" s="196">
        <v>0</v>
      </c>
      <c r="Z3" s="196">
        <v>48.85</v>
      </c>
      <c r="AA3" s="196">
        <v>19.98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5.51</v>
      </c>
      <c r="L4" s="196">
        <v>476.61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0.47</v>
      </c>
      <c r="R4" s="196">
        <v>10.130000000000001</v>
      </c>
      <c r="S4" s="196">
        <v>5.21</v>
      </c>
      <c r="T4" s="196">
        <v>0</v>
      </c>
      <c r="U4" s="196">
        <v>0.99</v>
      </c>
      <c r="V4" s="196">
        <v>3.65</v>
      </c>
      <c r="W4" s="196">
        <v>7.8</v>
      </c>
      <c r="X4" s="196">
        <v>35.65</v>
      </c>
      <c r="Y4" s="196">
        <v>0</v>
      </c>
      <c r="Z4" s="196">
        <v>48.85</v>
      </c>
      <c r="AA4" s="196">
        <v>19.98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5.51</v>
      </c>
      <c r="L5" s="196">
        <v>476.61</v>
      </c>
      <c r="M5" s="196">
        <v>0</v>
      </c>
      <c r="N5" s="196">
        <v>1.4</v>
      </c>
      <c r="O5" s="196">
        <v>0</v>
      </c>
      <c r="P5" s="196">
        <v>1.47</v>
      </c>
      <c r="Q5" s="196">
        <v>0.47</v>
      </c>
      <c r="R5" s="196">
        <v>10.130000000000001</v>
      </c>
      <c r="S5" s="196">
        <v>5.21</v>
      </c>
      <c r="T5" s="196">
        <v>0</v>
      </c>
      <c r="U5" s="196">
        <v>0.99</v>
      </c>
      <c r="V5" s="196">
        <v>3.65</v>
      </c>
      <c r="W5" s="196">
        <v>7.8</v>
      </c>
      <c r="X5" s="196">
        <v>35.65</v>
      </c>
      <c r="Y5" s="196">
        <v>0</v>
      </c>
      <c r="Z5" s="196">
        <v>48.85</v>
      </c>
      <c r="AA5" s="196">
        <v>19.98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5.51</v>
      </c>
      <c r="L6" s="196">
        <v>476.61</v>
      </c>
      <c r="M6" s="196">
        <v>1.1000000000000001</v>
      </c>
      <c r="N6" s="196">
        <v>1.4</v>
      </c>
      <c r="O6" s="196">
        <v>0</v>
      </c>
      <c r="P6" s="196">
        <v>1.47</v>
      </c>
      <c r="Q6" s="196">
        <v>0.47</v>
      </c>
      <c r="R6" s="196">
        <v>10.130000000000001</v>
      </c>
      <c r="S6" s="196">
        <v>5.21</v>
      </c>
      <c r="T6" s="196">
        <v>0</v>
      </c>
      <c r="U6" s="196">
        <v>0.99</v>
      </c>
      <c r="V6" s="196">
        <v>3.65</v>
      </c>
      <c r="W6" s="196">
        <v>7.8</v>
      </c>
      <c r="X6" s="196">
        <v>35.65</v>
      </c>
      <c r="Y6" s="196">
        <v>0</v>
      </c>
      <c r="Z6" s="196">
        <v>48.85</v>
      </c>
      <c r="AA6" s="196">
        <v>19.98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5.51</v>
      </c>
      <c r="L7" s="196">
        <v>476.61</v>
      </c>
      <c r="M7" s="196">
        <v>1.1000000000000001</v>
      </c>
      <c r="N7" s="196">
        <v>1.4</v>
      </c>
      <c r="O7" s="196">
        <v>0</v>
      </c>
      <c r="P7" s="196">
        <v>1.46</v>
      </c>
      <c r="Q7" s="196">
        <v>0.47</v>
      </c>
      <c r="R7" s="196">
        <v>10.130000000000001</v>
      </c>
      <c r="S7" s="196">
        <v>5.21</v>
      </c>
      <c r="T7" s="196">
        <v>0</v>
      </c>
      <c r="U7" s="196">
        <v>0.99</v>
      </c>
      <c r="V7" s="196">
        <v>3.65</v>
      </c>
      <c r="W7" s="196">
        <v>7.8</v>
      </c>
      <c r="X7" s="196">
        <v>35.65</v>
      </c>
      <c r="Y7" s="196">
        <v>0</v>
      </c>
      <c r="Z7" s="196">
        <v>48.85</v>
      </c>
      <c r="AA7" s="196">
        <v>19.98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5.51</v>
      </c>
      <c r="L8" s="196">
        <v>476.61</v>
      </c>
      <c r="M8" s="196">
        <v>1.1000000000000001</v>
      </c>
      <c r="N8" s="196">
        <v>1.4</v>
      </c>
      <c r="O8" s="196">
        <v>0</v>
      </c>
      <c r="P8" s="196">
        <v>1.46</v>
      </c>
      <c r="Q8" s="196">
        <v>0.47</v>
      </c>
      <c r="R8" s="196">
        <v>10.130000000000001</v>
      </c>
      <c r="S8" s="196">
        <v>5.21</v>
      </c>
      <c r="T8" s="196">
        <v>0</v>
      </c>
      <c r="U8" s="196">
        <v>0.99</v>
      </c>
      <c r="V8" s="196">
        <v>3.65</v>
      </c>
      <c r="W8" s="196">
        <v>7.8</v>
      </c>
      <c r="X8" s="196">
        <v>35.65</v>
      </c>
      <c r="Y8" s="196">
        <v>0</v>
      </c>
      <c r="Z8" s="196">
        <v>48.85</v>
      </c>
      <c r="AA8" s="196">
        <v>19.98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5.51</v>
      </c>
      <c r="L9" s="196">
        <v>476.61</v>
      </c>
      <c r="M9" s="196">
        <v>1.1000000000000001</v>
      </c>
      <c r="N9" s="196">
        <v>1.4</v>
      </c>
      <c r="O9" s="196">
        <v>0</v>
      </c>
      <c r="P9" s="196">
        <v>1.46</v>
      </c>
      <c r="Q9" s="196">
        <v>0.47</v>
      </c>
      <c r="R9" s="196">
        <v>10.130000000000001</v>
      </c>
      <c r="S9" s="196">
        <v>5.21</v>
      </c>
      <c r="T9" s="196">
        <v>0</v>
      </c>
      <c r="U9" s="196">
        <v>0.99</v>
      </c>
      <c r="V9" s="196">
        <v>3.65</v>
      </c>
      <c r="W9" s="196">
        <v>7.8</v>
      </c>
      <c r="X9" s="196">
        <v>35.65</v>
      </c>
      <c r="Y9" s="196">
        <v>0</v>
      </c>
      <c r="Z9" s="196">
        <v>48.85</v>
      </c>
      <c r="AA9" s="196">
        <v>19.98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5.51</v>
      </c>
      <c r="L10" s="196">
        <v>476.61</v>
      </c>
      <c r="M10" s="196">
        <v>1.1000000000000001</v>
      </c>
      <c r="N10" s="196">
        <v>1.4</v>
      </c>
      <c r="O10" s="196">
        <v>0</v>
      </c>
      <c r="P10" s="196">
        <v>1.46</v>
      </c>
      <c r="Q10" s="196">
        <v>0.47</v>
      </c>
      <c r="R10" s="196">
        <v>10.130000000000001</v>
      </c>
      <c r="S10" s="196">
        <v>5.21</v>
      </c>
      <c r="T10" s="196">
        <v>0</v>
      </c>
      <c r="U10" s="196">
        <v>0.99</v>
      </c>
      <c r="V10" s="196">
        <v>3.65</v>
      </c>
      <c r="W10" s="196">
        <v>7.8</v>
      </c>
      <c r="X10" s="196">
        <v>35.65</v>
      </c>
      <c r="Y10" s="196">
        <v>0</v>
      </c>
      <c r="Z10" s="196">
        <v>48.85</v>
      </c>
      <c r="AA10" s="196">
        <v>19.98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5.51</v>
      </c>
      <c r="L11" s="196">
        <v>476.61</v>
      </c>
      <c r="M11" s="196">
        <v>1.1000000000000001</v>
      </c>
      <c r="N11" s="196">
        <v>1.4</v>
      </c>
      <c r="O11" s="196">
        <v>0</v>
      </c>
      <c r="P11" s="196">
        <v>1.46</v>
      </c>
      <c r="Q11" s="196">
        <v>0.47</v>
      </c>
      <c r="R11" s="196">
        <v>10.130000000000001</v>
      </c>
      <c r="S11" s="196">
        <v>5.21</v>
      </c>
      <c r="T11" s="196">
        <v>0</v>
      </c>
      <c r="U11" s="196">
        <v>0.99</v>
      </c>
      <c r="V11" s="196">
        <v>3.65</v>
      </c>
      <c r="W11" s="196">
        <v>7.8</v>
      </c>
      <c r="X11" s="196">
        <v>35.65</v>
      </c>
      <c r="Y11" s="196">
        <v>0</v>
      </c>
      <c r="Z11" s="196">
        <v>48.85</v>
      </c>
      <c r="AA11" s="196">
        <v>19.98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5.51</v>
      </c>
      <c r="L12" s="196">
        <v>476.61</v>
      </c>
      <c r="M12" s="196">
        <v>1.1000000000000001</v>
      </c>
      <c r="N12" s="196">
        <v>1.4</v>
      </c>
      <c r="O12" s="196">
        <v>0</v>
      </c>
      <c r="P12" s="196">
        <v>1.46</v>
      </c>
      <c r="Q12" s="196">
        <v>0.47</v>
      </c>
      <c r="R12" s="196">
        <v>10.130000000000001</v>
      </c>
      <c r="S12" s="196">
        <v>5.21</v>
      </c>
      <c r="T12" s="196">
        <v>0</v>
      </c>
      <c r="U12" s="196">
        <v>0.99</v>
      </c>
      <c r="V12" s="196">
        <v>3.65</v>
      </c>
      <c r="W12" s="196">
        <v>7.8</v>
      </c>
      <c r="X12" s="196">
        <v>35.65</v>
      </c>
      <c r="Y12" s="196">
        <v>0</v>
      </c>
      <c r="Z12" s="196">
        <v>48.85</v>
      </c>
      <c r="AA12" s="196">
        <v>19.98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5.51</v>
      </c>
      <c r="L13" s="196">
        <v>476.61</v>
      </c>
      <c r="M13" s="196">
        <v>1.1000000000000001</v>
      </c>
      <c r="N13" s="196">
        <v>1.4</v>
      </c>
      <c r="O13" s="196">
        <v>0</v>
      </c>
      <c r="P13" s="196">
        <v>1.46</v>
      </c>
      <c r="Q13" s="196">
        <v>0.47</v>
      </c>
      <c r="R13" s="196">
        <v>10.130000000000001</v>
      </c>
      <c r="S13" s="196">
        <v>5.21</v>
      </c>
      <c r="T13" s="196">
        <v>0</v>
      </c>
      <c r="U13" s="196">
        <v>0.99</v>
      </c>
      <c r="V13" s="196">
        <v>3.65</v>
      </c>
      <c r="W13" s="196">
        <v>7.8</v>
      </c>
      <c r="X13" s="196">
        <v>35.65</v>
      </c>
      <c r="Y13" s="196">
        <v>0</v>
      </c>
      <c r="Z13" s="196">
        <v>48.85</v>
      </c>
      <c r="AA13" s="196">
        <v>19.98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5.51</v>
      </c>
      <c r="L14" s="196">
        <v>476.61</v>
      </c>
      <c r="M14" s="196">
        <v>1.1000000000000001</v>
      </c>
      <c r="N14" s="196">
        <v>1.4</v>
      </c>
      <c r="O14" s="196">
        <v>0</v>
      </c>
      <c r="P14" s="196">
        <v>1.46</v>
      </c>
      <c r="Q14" s="196">
        <v>0.47</v>
      </c>
      <c r="R14" s="196">
        <v>10.130000000000001</v>
      </c>
      <c r="S14" s="196">
        <v>5.21</v>
      </c>
      <c r="T14" s="196">
        <v>0</v>
      </c>
      <c r="U14" s="196">
        <v>0.99</v>
      </c>
      <c r="V14" s="196">
        <v>3.65</v>
      </c>
      <c r="W14" s="196">
        <v>7.8</v>
      </c>
      <c r="X14" s="196">
        <v>35.65</v>
      </c>
      <c r="Y14" s="196">
        <v>0</v>
      </c>
      <c r="Z14" s="196">
        <v>48.85</v>
      </c>
      <c r="AA14" s="196">
        <v>19.98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5.51</v>
      </c>
      <c r="L15" s="196">
        <v>476.61</v>
      </c>
      <c r="M15" s="196">
        <v>1.1000000000000001</v>
      </c>
      <c r="N15" s="196">
        <v>1.4</v>
      </c>
      <c r="O15" s="196">
        <v>0</v>
      </c>
      <c r="P15" s="196">
        <v>1.47</v>
      </c>
      <c r="Q15" s="196">
        <v>0.47</v>
      </c>
      <c r="R15" s="196">
        <v>10.130000000000001</v>
      </c>
      <c r="S15" s="196">
        <v>5.21</v>
      </c>
      <c r="T15" s="196">
        <v>0</v>
      </c>
      <c r="U15" s="196">
        <v>0.99</v>
      </c>
      <c r="V15" s="196">
        <v>3.65</v>
      </c>
      <c r="W15" s="196">
        <v>7.8</v>
      </c>
      <c r="X15" s="196">
        <v>35.65</v>
      </c>
      <c r="Y15" s="196">
        <v>0</v>
      </c>
      <c r="Z15" s="196">
        <v>48.85</v>
      </c>
      <c r="AA15" s="196">
        <v>19.98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5.51</v>
      </c>
      <c r="L16" s="196">
        <v>476.61</v>
      </c>
      <c r="M16" s="196">
        <v>1.1000000000000001</v>
      </c>
      <c r="N16" s="196">
        <v>1.4</v>
      </c>
      <c r="O16" s="196">
        <v>0</v>
      </c>
      <c r="P16" s="196">
        <v>1.47</v>
      </c>
      <c r="Q16" s="196">
        <v>0.47</v>
      </c>
      <c r="R16" s="196">
        <v>10.130000000000001</v>
      </c>
      <c r="S16" s="196">
        <v>5.21</v>
      </c>
      <c r="T16" s="196">
        <v>0</v>
      </c>
      <c r="U16" s="196">
        <v>0.99</v>
      </c>
      <c r="V16" s="196">
        <v>3.65</v>
      </c>
      <c r="W16" s="196">
        <v>7.8</v>
      </c>
      <c r="X16" s="196">
        <v>35.65</v>
      </c>
      <c r="Y16" s="196">
        <v>0</v>
      </c>
      <c r="Z16" s="196">
        <v>48.85</v>
      </c>
      <c r="AA16" s="196">
        <v>19.98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5.51</v>
      </c>
      <c r="L17" s="196">
        <v>476.61</v>
      </c>
      <c r="M17" s="196">
        <v>1.1000000000000001</v>
      </c>
      <c r="N17" s="196">
        <v>1.4</v>
      </c>
      <c r="O17" s="196">
        <v>0</v>
      </c>
      <c r="P17" s="196">
        <v>1.47</v>
      </c>
      <c r="Q17" s="196">
        <v>0.47</v>
      </c>
      <c r="R17" s="196">
        <v>10.130000000000001</v>
      </c>
      <c r="S17" s="196">
        <v>5.21</v>
      </c>
      <c r="T17" s="196">
        <v>0</v>
      </c>
      <c r="U17" s="196">
        <v>0.99</v>
      </c>
      <c r="V17" s="196">
        <v>3.65</v>
      </c>
      <c r="W17" s="196">
        <v>7.8</v>
      </c>
      <c r="X17" s="196">
        <v>35.65</v>
      </c>
      <c r="Y17" s="196">
        <v>0</v>
      </c>
      <c r="Z17" s="196">
        <v>48.85</v>
      </c>
      <c r="AA17" s="196">
        <v>19.98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5.51</v>
      </c>
      <c r="L18" s="196">
        <v>476.61</v>
      </c>
      <c r="M18" s="196">
        <v>1.1000000000000001</v>
      </c>
      <c r="N18" s="196">
        <v>1.4</v>
      </c>
      <c r="O18" s="196">
        <v>0</v>
      </c>
      <c r="P18" s="196">
        <v>1.47</v>
      </c>
      <c r="Q18" s="196">
        <v>0.47</v>
      </c>
      <c r="R18" s="196">
        <v>10.130000000000001</v>
      </c>
      <c r="S18" s="196">
        <v>5.21</v>
      </c>
      <c r="T18" s="196">
        <v>0</v>
      </c>
      <c r="U18" s="196">
        <v>0.99</v>
      </c>
      <c r="V18" s="196">
        <v>3.65</v>
      </c>
      <c r="W18" s="196">
        <v>7.8</v>
      </c>
      <c r="X18" s="196">
        <v>35.65</v>
      </c>
      <c r="Y18" s="196">
        <v>0</v>
      </c>
      <c r="Z18" s="196">
        <v>48.85</v>
      </c>
      <c r="AA18" s="196">
        <v>19.98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5.51</v>
      </c>
      <c r="L19" s="196">
        <v>476.61</v>
      </c>
      <c r="M19" s="196">
        <v>3.51</v>
      </c>
      <c r="N19" s="196">
        <v>1.75</v>
      </c>
      <c r="O19" s="196">
        <v>0</v>
      </c>
      <c r="P19" s="196">
        <v>1.47</v>
      </c>
      <c r="Q19" s="196">
        <v>0.47</v>
      </c>
      <c r="R19" s="196">
        <v>10.130000000000001</v>
      </c>
      <c r="S19" s="196">
        <v>5.21</v>
      </c>
      <c r="T19" s="196">
        <v>0</v>
      </c>
      <c r="U19" s="196">
        <v>0.99</v>
      </c>
      <c r="V19" s="196">
        <v>3.65</v>
      </c>
      <c r="W19" s="196">
        <v>7.8</v>
      </c>
      <c r="X19" s="196">
        <v>35.65</v>
      </c>
      <c r="Y19" s="196">
        <v>0</v>
      </c>
      <c r="Z19" s="196">
        <v>48.85</v>
      </c>
      <c r="AA19" s="196">
        <v>19.98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5.51</v>
      </c>
      <c r="L20" s="196">
        <v>476.61</v>
      </c>
      <c r="M20" s="196">
        <v>1.0900000000000001</v>
      </c>
      <c r="N20" s="196">
        <v>1.41</v>
      </c>
      <c r="O20" s="196">
        <v>0</v>
      </c>
      <c r="P20" s="196">
        <v>1.47</v>
      </c>
      <c r="Q20" s="196">
        <v>0.47</v>
      </c>
      <c r="R20" s="196">
        <v>10.130000000000001</v>
      </c>
      <c r="S20" s="196">
        <v>5.21</v>
      </c>
      <c r="T20" s="196">
        <v>0</v>
      </c>
      <c r="U20" s="196">
        <v>0.99</v>
      </c>
      <c r="V20" s="196">
        <v>3.65</v>
      </c>
      <c r="W20" s="196">
        <v>7.8</v>
      </c>
      <c r="X20" s="196">
        <v>35.65</v>
      </c>
      <c r="Y20" s="196">
        <v>0</v>
      </c>
      <c r="Z20" s="196">
        <v>48.85</v>
      </c>
      <c r="AA20" s="196">
        <v>19.98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5.51</v>
      </c>
      <c r="L21" s="196">
        <v>476.61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0.47</v>
      </c>
      <c r="R21" s="196">
        <v>10.130000000000001</v>
      </c>
      <c r="S21" s="196">
        <v>5.21</v>
      </c>
      <c r="T21" s="196">
        <v>0</v>
      </c>
      <c r="U21" s="196">
        <v>0.99</v>
      </c>
      <c r="V21" s="196">
        <v>3.65</v>
      </c>
      <c r="W21" s="196">
        <v>7.8</v>
      </c>
      <c r="X21" s="196">
        <v>35.65</v>
      </c>
      <c r="Y21" s="196">
        <v>0</v>
      </c>
      <c r="Z21" s="196">
        <v>48.85</v>
      </c>
      <c r="AA21" s="196">
        <v>19.98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5.51</v>
      </c>
      <c r="L22" s="196">
        <v>476.61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0.47</v>
      </c>
      <c r="R22" s="196">
        <v>10.130000000000001</v>
      </c>
      <c r="S22" s="196">
        <v>5.21</v>
      </c>
      <c r="T22" s="196">
        <v>0</v>
      </c>
      <c r="U22" s="196">
        <v>0.99</v>
      </c>
      <c r="V22" s="196">
        <v>3.65</v>
      </c>
      <c r="W22" s="196">
        <v>7.8</v>
      </c>
      <c r="X22" s="196">
        <v>35.65</v>
      </c>
      <c r="Y22" s="196">
        <v>0</v>
      </c>
      <c r="Z22" s="196">
        <v>48.85</v>
      </c>
      <c r="AA22" s="196">
        <v>19.98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5.51</v>
      </c>
      <c r="L23" s="196">
        <v>476.61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0.47</v>
      </c>
      <c r="R23" s="196">
        <v>10.130000000000001</v>
      </c>
      <c r="S23" s="196">
        <v>5.21</v>
      </c>
      <c r="T23" s="196">
        <v>0</v>
      </c>
      <c r="U23" s="196">
        <v>0.99</v>
      </c>
      <c r="V23" s="196">
        <v>3.65</v>
      </c>
      <c r="W23" s="196">
        <v>7.8</v>
      </c>
      <c r="X23" s="196">
        <v>35.65</v>
      </c>
      <c r="Y23" s="196">
        <v>0</v>
      </c>
      <c r="Z23" s="196">
        <v>48.85</v>
      </c>
      <c r="AA23" s="196">
        <v>19.98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5.51</v>
      </c>
      <c r="L24" s="196">
        <v>476.61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0.47</v>
      </c>
      <c r="R24" s="196">
        <v>10.130000000000001</v>
      </c>
      <c r="S24" s="196">
        <v>5.21</v>
      </c>
      <c r="T24" s="196">
        <v>0</v>
      </c>
      <c r="U24" s="196">
        <v>0.99</v>
      </c>
      <c r="V24" s="196">
        <v>3.65</v>
      </c>
      <c r="W24" s="196">
        <v>7.8</v>
      </c>
      <c r="X24" s="196">
        <v>35.65</v>
      </c>
      <c r="Y24" s="196">
        <v>0</v>
      </c>
      <c r="Z24" s="196">
        <v>48.85</v>
      </c>
      <c r="AA24" s="196">
        <v>19.98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5.51</v>
      </c>
      <c r="L25" s="196">
        <v>476.61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0.47</v>
      </c>
      <c r="R25" s="196">
        <v>10.83</v>
      </c>
      <c r="S25" s="196">
        <v>5.21</v>
      </c>
      <c r="T25" s="196">
        <v>0</v>
      </c>
      <c r="U25" s="196">
        <v>0.99</v>
      </c>
      <c r="V25" s="196">
        <v>3.82</v>
      </c>
      <c r="W25" s="196">
        <v>7.8</v>
      </c>
      <c r="X25" s="196">
        <v>35.65</v>
      </c>
      <c r="Y25" s="196">
        <v>0</v>
      </c>
      <c r="Z25" s="196">
        <v>48.85</v>
      </c>
      <c r="AA25" s="196">
        <v>19.98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5.51</v>
      </c>
      <c r="L26" s="196">
        <v>476.61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0.47</v>
      </c>
      <c r="R26" s="196">
        <v>10.130000000000001</v>
      </c>
      <c r="S26" s="196">
        <v>5.21</v>
      </c>
      <c r="T26" s="196">
        <v>0</v>
      </c>
      <c r="U26" s="196">
        <v>0.99</v>
      </c>
      <c r="V26" s="196">
        <v>3.65</v>
      </c>
      <c r="W26" s="196">
        <v>7.8</v>
      </c>
      <c r="X26" s="196">
        <v>35.65</v>
      </c>
      <c r="Y26" s="196">
        <v>0</v>
      </c>
      <c r="Z26" s="196">
        <v>48.85</v>
      </c>
      <c r="AA26" s="196">
        <v>19.98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5.51</v>
      </c>
      <c r="L27" s="196">
        <v>476.61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0.47</v>
      </c>
      <c r="R27" s="196">
        <v>10.130000000000001</v>
      </c>
      <c r="S27" s="196">
        <v>5.21</v>
      </c>
      <c r="T27" s="196">
        <v>0</v>
      </c>
      <c r="U27" s="196">
        <v>0.99</v>
      </c>
      <c r="V27" s="196">
        <v>3.65</v>
      </c>
      <c r="W27" s="196">
        <v>0.41</v>
      </c>
      <c r="X27" s="196">
        <v>3.88</v>
      </c>
      <c r="Y27" s="196">
        <v>0</v>
      </c>
      <c r="Z27" s="196">
        <v>48.85</v>
      </c>
      <c r="AA27" s="196">
        <v>19.98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5.51</v>
      </c>
      <c r="L28" s="196">
        <v>476.61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0.47</v>
      </c>
      <c r="R28" s="196">
        <v>10.130000000000001</v>
      </c>
      <c r="S28" s="196">
        <v>5.21</v>
      </c>
      <c r="T28" s="196">
        <v>0</v>
      </c>
      <c r="U28" s="196">
        <v>0.99</v>
      </c>
      <c r="V28" s="196">
        <v>3.65</v>
      </c>
      <c r="W28" s="196">
        <v>0.41</v>
      </c>
      <c r="X28" s="196">
        <v>1.75</v>
      </c>
      <c r="Y28" s="196">
        <v>0</v>
      </c>
      <c r="Z28" s="196">
        <v>3.01</v>
      </c>
      <c r="AA28" s="196">
        <v>1.07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0.36</v>
      </c>
      <c r="L29" s="196">
        <v>476.61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0.47</v>
      </c>
      <c r="R29" s="196">
        <v>0.5</v>
      </c>
      <c r="S29" s="196">
        <v>5.21</v>
      </c>
      <c r="T29" s="196">
        <v>0</v>
      </c>
      <c r="U29" s="196">
        <v>0.99</v>
      </c>
      <c r="V29" s="196">
        <v>0.21</v>
      </c>
      <c r="W29" s="196">
        <v>0.41</v>
      </c>
      <c r="X29" s="196">
        <v>1.75</v>
      </c>
      <c r="Y29" s="196">
        <v>0</v>
      </c>
      <c r="Z29" s="196">
        <v>3.01</v>
      </c>
      <c r="AA29" s="196">
        <v>1.07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0.36</v>
      </c>
      <c r="L30" s="196">
        <v>476.61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0.47</v>
      </c>
      <c r="R30" s="196">
        <v>0.5</v>
      </c>
      <c r="S30" s="196">
        <v>5.21</v>
      </c>
      <c r="T30" s="196">
        <v>0</v>
      </c>
      <c r="U30" s="196">
        <v>0.99</v>
      </c>
      <c r="V30" s="196">
        <v>0.21</v>
      </c>
      <c r="W30" s="196">
        <v>0.41</v>
      </c>
      <c r="X30" s="196">
        <v>1.75</v>
      </c>
      <c r="Y30" s="196">
        <v>0</v>
      </c>
      <c r="Z30" s="196">
        <v>3.01</v>
      </c>
      <c r="AA30" s="196">
        <v>1.07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0.36</v>
      </c>
      <c r="L31" s="196">
        <v>476.61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0.47</v>
      </c>
      <c r="R31" s="196">
        <v>0.84</v>
      </c>
      <c r="S31" s="196">
        <v>1.87</v>
      </c>
      <c r="T31" s="196">
        <v>0</v>
      </c>
      <c r="U31" s="196">
        <v>0.99</v>
      </c>
      <c r="V31" s="196">
        <v>0.21</v>
      </c>
      <c r="W31" s="196">
        <v>0.41</v>
      </c>
      <c r="X31" s="196">
        <v>1.75</v>
      </c>
      <c r="Y31" s="196">
        <v>0</v>
      </c>
      <c r="Z31" s="196">
        <v>3.01</v>
      </c>
      <c r="AA31" s="196">
        <v>1.07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0.36</v>
      </c>
      <c r="L32" s="196">
        <v>476.61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0.47</v>
      </c>
      <c r="R32" s="196">
        <v>0.5</v>
      </c>
      <c r="S32" s="196">
        <v>0.31</v>
      </c>
      <c r="T32" s="196">
        <v>0</v>
      </c>
      <c r="U32" s="196">
        <v>0.99</v>
      </c>
      <c r="V32" s="196">
        <v>0.21</v>
      </c>
      <c r="W32" s="196">
        <v>0.41</v>
      </c>
      <c r="X32" s="196">
        <v>1.75</v>
      </c>
      <c r="Y32" s="196">
        <v>0</v>
      </c>
      <c r="Z32" s="196">
        <v>3.01</v>
      </c>
      <c r="AA32" s="196">
        <v>1.07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0.36</v>
      </c>
      <c r="L33" s="196">
        <v>434.31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0.47</v>
      </c>
      <c r="R33" s="196">
        <v>0.5</v>
      </c>
      <c r="S33" s="196">
        <v>0.31</v>
      </c>
      <c r="T33" s="196">
        <v>0</v>
      </c>
      <c r="U33" s="196">
        <v>0.99</v>
      </c>
      <c r="V33" s="196">
        <v>0.21</v>
      </c>
      <c r="W33" s="196">
        <v>0.41</v>
      </c>
      <c r="X33" s="196">
        <v>1.75</v>
      </c>
      <c r="Y33" s="196">
        <v>0</v>
      </c>
      <c r="Z33" s="196">
        <v>3.01</v>
      </c>
      <c r="AA33" s="196">
        <v>1.07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12.13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0.36</v>
      </c>
      <c r="L34" s="196">
        <v>392.01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0.47</v>
      </c>
      <c r="R34" s="196">
        <v>0.5</v>
      </c>
      <c r="S34" s="196">
        <v>0.31</v>
      </c>
      <c r="T34" s="196">
        <v>0</v>
      </c>
      <c r="U34" s="196">
        <v>0.99</v>
      </c>
      <c r="V34" s="196">
        <v>0.21</v>
      </c>
      <c r="W34" s="196">
        <v>0.41</v>
      </c>
      <c r="X34" s="196">
        <v>1.75</v>
      </c>
      <c r="Y34" s="196">
        <v>0</v>
      </c>
      <c r="Z34" s="196">
        <v>3.01</v>
      </c>
      <c r="AA34" s="196">
        <v>1.07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12.13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0.36</v>
      </c>
      <c r="L35" s="196">
        <v>392.01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0.47</v>
      </c>
      <c r="R35" s="196">
        <v>0.5</v>
      </c>
      <c r="S35" s="196">
        <v>0.31</v>
      </c>
      <c r="T35" s="196">
        <v>0</v>
      </c>
      <c r="U35" s="196">
        <v>0.99</v>
      </c>
      <c r="V35" s="196">
        <v>0.21</v>
      </c>
      <c r="W35" s="196">
        <v>0.41</v>
      </c>
      <c r="X35" s="196">
        <v>1.75</v>
      </c>
      <c r="Y35" s="196">
        <v>0</v>
      </c>
      <c r="Z35" s="196">
        <v>3.01</v>
      </c>
      <c r="AA35" s="196">
        <v>1.07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</v>
      </c>
      <c r="S36" s="196">
        <v>0.31</v>
      </c>
      <c r="T36" s="196">
        <v>0</v>
      </c>
      <c r="U36" s="196">
        <v>0.99</v>
      </c>
      <c r="V36" s="196">
        <v>0.21</v>
      </c>
      <c r="W36" s="196">
        <v>0.41</v>
      </c>
      <c r="X36" s="196">
        <v>1.75</v>
      </c>
      <c r="Y36" s="196">
        <v>0</v>
      </c>
      <c r="Z36" s="196">
        <v>3.01</v>
      </c>
      <c r="AA36" s="196">
        <v>1.07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0.36</v>
      </c>
      <c r="L37" s="196">
        <v>392.01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0.13</v>
      </c>
      <c r="R37" s="196">
        <v>0.5</v>
      </c>
      <c r="S37" s="196">
        <v>0.31</v>
      </c>
      <c r="T37" s="196">
        <v>0</v>
      </c>
      <c r="U37" s="196">
        <v>0.99</v>
      </c>
      <c r="V37" s="196">
        <v>0.21</v>
      </c>
      <c r="W37" s="196">
        <v>0.41</v>
      </c>
      <c r="X37" s="196">
        <v>1.75</v>
      </c>
      <c r="Y37" s="196">
        <v>0</v>
      </c>
      <c r="Z37" s="196">
        <v>3.01</v>
      </c>
      <c r="AA37" s="196">
        <v>1.07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0.36</v>
      </c>
      <c r="L38" s="196">
        <v>392.01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0.13</v>
      </c>
      <c r="R38" s="196">
        <v>0.5</v>
      </c>
      <c r="S38" s="196">
        <v>0.31</v>
      </c>
      <c r="T38" s="196">
        <v>0</v>
      </c>
      <c r="U38" s="196">
        <v>0.99</v>
      </c>
      <c r="V38" s="196">
        <v>0.21</v>
      </c>
      <c r="W38" s="196">
        <v>0.41</v>
      </c>
      <c r="X38" s="196">
        <v>1.75</v>
      </c>
      <c r="Y38" s="196">
        <v>0</v>
      </c>
      <c r="Z38" s="196">
        <v>3.01</v>
      </c>
      <c r="AA38" s="196">
        <v>1.07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0.36</v>
      </c>
      <c r="L39" s="196">
        <v>392.01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0.13</v>
      </c>
      <c r="R39" s="196">
        <v>0.5</v>
      </c>
      <c r="S39" s="196">
        <v>0.31</v>
      </c>
      <c r="T39" s="196">
        <v>0</v>
      </c>
      <c r="U39" s="196">
        <v>0.99</v>
      </c>
      <c r="V39" s="196">
        <v>0.21</v>
      </c>
      <c r="W39" s="196">
        <v>0.41</v>
      </c>
      <c r="X39" s="196">
        <v>1.75</v>
      </c>
      <c r="Y39" s="196">
        <v>0</v>
      </c>
      <c r="Z39" s="196">
        <v>3.01</v>
      </c>
      <c r="AA39" s="196">
        <v>1.07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0.36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0.13</v>
      </c>
      <c r="R40" s="196">
        <v>0.5</v>
      </c>
      <c r="S40" s="196">
        <v>0.31</v>
      </c>
      <c r="T40" s="196">
        <v>0</v>
      </c>
      <c r="U40" s="196">
        <v>0.99</v>
      </c>
      <c r="V40" s="196">
        <v>0.21</v>
      </c>
      <c r="W40" s="196">
        <v>0.41</v>
      </c>
      <c r="X40" s="196">
        <v>1.75</v>
      </c>
      <c r="Y40" s="196">
        <v>0</v>
      </c>
      <c r="Z40" s="196">
        <v>3.01</v>
      </c>
      <c r="AA40" s="196">
        <v>1.07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0.36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</v>
      </c>
      <c r="S41" s="196">
        <v>0.31</v>
      </c>
      <c r="T41" s="196">
        <v>0</v>
      </c>
      <c r="U41" s="196">
        <v>0.99</v>
      </c>
      <c r="V41" s="196">
        <v>0.21</v>
      </c>
      <c r="W41" s="196">
        <v>0.41</v>
      </c>
      <c r="X41" s="196">
        <v>1.75</v>
      </c>
      <c r="Y41" s="196">
        <v>0</v>
      </c>
      <c r="Z41" s="196">
        <v>3.01</v>
      </c>
      <c r="AA41" s="196">
        <v>1.07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</v>
      </c>
      <c r="S42" s="196">
        <v>0.31</v>
      </c>
      <c r="T42" s="196">
        <v>0</v>
      </c>
      <c r="U42" s="196">
        <v>0.99</v>
      </c>
      <c r="V42" s="196">
        <v>0.21</v>
      </c>
      <c r="W42" s="196">
        <v>0.41</v>
      </c>
      <c r="X42" s="196">
        <v>1.75</v>
      </c>
      <c r="Y42" s="196">
        <v>0</v>
      </c>
      <c r="Z42" s="196">
        <v>3.01</v>
      </c>
      <c r="AA42" s="196">
        <v>1.07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0.36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0.13</v>
      </c>
      <c r="R43" s="196">
        <v>0.5</v>
      </c>
      <c r="S43" s="196">
        <v>0.31</v>
      </c>
      <c r="T43" s="196">
        <v>0</v>
      </c>
      <c r="U43" s="196">
        <v>0.99</v>
      </c>
      <c r="V43" s="196">
        <v>0.21</v>
      </c>
      <c r="W43" s="196">
        <v>0.41</v>
      </c>
      <c r="X43" s="196">
        <v>1.75</v>
      </c>
      <c r="Y43" s="196">
        <v>0</v>
      </c>
      <c r="Z43" s="196">
        <v>3.01</v>
      </c>
      <c r="AA43" s="196">
        <v>1.07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0.36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0.13</v>
      </c>
      <c r="R44" s="196">
        <v>0.5</v>
      </c>
      <c r="S44" s="196">
        <v>0.31</v>
      </c>
      <c r="T44" s="196">
        <v>0</v>
      </c>
      <c r="U44" s="196">
        <v>0.99</v>
      </c>
      <c r="V44" s="196">
        <v>0.21</v>
      </c>
      <c r="W44" s="196">
        <v>0.41</v>
      </c>
      <c r="X44" s="196">
        <v>1.75</v>
      </c>
      <c r="Y44" s="196">
        <v>0</v>
      </c>
      <c r="Z44" s="196">
        <v>3.01</v>
      </c>
      <c r="AA44" s="196">
        <v>1.07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0.36</v>
      </c>
      <c r="L45" s="196">
        <v>392.01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0.13</v>
      </c>
      <c r="R45" s="196">
        <v>0.5</v>
      </c>
      <c r="S45" s="196">
        <v>0.31</v>
      </c>
      <c r="T45" s="196">
        <v>0</v>
      </c>
      <c r="U45" s="196">
        <v>0.99</v>
      </c>
      <c r="V45" s="196">
        <v>0.21</v>
      </c>
      <c r="W45" s="196">
        <v>0.41</v>
      </c>
      <c r="X45" s="196">
        <v>1.75</v>
      </c>
      <c r="Y45" s="196">
        <v>0</v>
      </c>
      <c r="Z45" s="196">
        <v>3.01</v>
      </c>
      <c r="AA45" s="196">
        <v>1.07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0.36</v>
      </c>
      <c r="L46" s="196">
        <v>392.01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0.13</v>
      </c>
      <c r="R46" s="196">
        <v>0.5</v>
      </c>
      <c r="S46" s="196">
        <v>0.31</v>
      </c>
      <c r="T46" s="196">
        <v>0</v>
      </c>
      <c r="U46" s="196">
        <v>0.99</v>
      </c>
      <c r="V46" s="196">
        <v>0.21</v>
      </c>
      <c r="W46" s="196">
        <v>0.41</v>
      </c>
      <c r="X46" s="196">
        <v>1.75</v>
      </c>
      <c r="Y46" s="196">
        <v>0</v>
      </c>
      <c r="Z46" s="196">
        <v>3.01</v>
      </c>
      <c r="AA46" s="196">
        <v>1.07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0.36</v>
      </c>
      <c r="L47" s="196">
        <v>392.01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0.13</v>
      </c>
      <c r="R47" s="196">
        <v>0.5</v>
      </c>
      <c r="S47" s="196">
        <v>0.31</v>
      </c>
      <c r="T47" s="196">
        <v>0</v>
      </c>
      <c r="U47" s="196">
        <v>0.99</v>
      </c>
      <c r="V47" s="196">
        <v>0.21</v>
      </c>
      <c r="W47" s="196">
        <v>0.41</v>
      </c>
      <c r="X47" s="196">
        <v>1.75</v>
      </c>
      <c r="Y47" s="196">
        <v>0</v>
      </c>
      <c r="Z47" s="196">
        <v>3.01</v>
      </c>
      <c r="AA47" s="196">
        <v>1.07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0.36</v>
      </c>
      <c r="L48" s="196">
        <v>392.01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0.13</v>
      </c>
      <c r="R48" s="196">
        <v>0.5</v>
      </c>
      <c r="S48" s="196">
        <v>0.31</v>
      </c>
      <c r="T48" s="196">
        <v>0</v>
      </c>
      <c r="U48" s="196">
        <v>0.99</v>
      </c>
      <c r="V48" s="196">
        <v>0.21</v>
      </c>
      <c r="W48" s="196">
        <v>0.41</v>
      </c>
      <c r="X48" s="196">
        <v>1.75</v>
      </c>
      <c r="Y48" s="196">
        <v>0</v>
      </c>
      <c r="Z48" s="196">
        <v>3.01</v>
      </c>
      <c r="AA48" s="196">
        <v>1.07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0.36</v>
      </c>
      <c r="L49" s="196">
        <v>392.01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0.13</v>
      </c>
      <c r="R49" s="196">
        <v>0.5</v>
      </c>
      <c r="S49" s="196">
        <v>0.31</v>
      </c>
      <c r="T49" s="196">
        <v>0</v>
      </c>
      <c r="U49" s="196">
        <v>0.99</v>
      </c>
      <c r="V49" s="196">
        <v>0.21</v>
      </c>
      <c r="W49" s="196">
        <v>0.41</v>
      </c>
      <c r="X49" s="196">
        <v>1.75</v>
      </c>
      <c r="Y49" s="196">
        <v>0</v>
      </c>
      <c r="Z49" s="196">
        <v>3.01</v>
      </c>
      <c r="AA49" s="196">
        <v>1.07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0.36</v>
      </c>
      <c r="L50" s="196">
        <v>392.01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0.13</v>
      </c>
      <c r="R50" s="196">
        <v>0.5</v>
      </c>
      <c r="S50" s="196">
        <v>0.31</v>
      </c>
      <c r="T50" s="196">
        <v>0</v>
      </c>
      <c r="U50" s="196">
        <v>0.99</v>
      </c>
      <c r="V50" s="196">
        <v>0</v>
      </c>
      <c r="W50" s="196">
        <v>0.41</v>
      </c>
      <c r="X50" s="196">
        <v>1.75</v>
      </c>
      <c r="Y50" s="196">
        <v>0</v>
      </c>
      <c r="Z50" s="196">
        <v>3.01</v>
      </c>
      <c r="AA50" s="196">
        <v>1.07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0.36</v>
      </c>
      <c r="L51" s="196">
        <v>392.01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0.46</v>
      </c>
      <c r="R51" s="196">
        <v>0.5</v>
      </c>
      <c r="S51" s="196">
        <v>0.31</v>
      </c>
      <c r="T51" s="196">
        <v>0</v>
      </c>
      <c r="U51" s="196">
        <v>0.99</v>
      </c>
      <c r="V51" s="196">
        <v>0.21</v>
      </c>
      <c r="W51" s="196">
        <v>0.41</v>
      </c>
      <c r="X51" s="196">
        <v>1.75</v>
      </c>
      <c r="Y51" s="196">
        <v>0</v>
      </c>
      <c r="Z51" s="196">
        <v>3.01</v>
      </c>
      <c r="AA51" s="196">
        <v>1.07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0.36</v>
      </c>
      <c r="L52" s="196">
        <v>392.01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0.46</v>
      </c>
      <c r="R52" s="196">
        <v>0.5</v>
      </c>
      <c r="S52" s="196">
        <v>0.31</v>
      </c>
      <c r="T52" s="196">
        <v>0</v>
      </c>
      <c r="U52" s="196">
        <v>0.99</v>
      </c>
      <c r="V52" s="196">
        <v>0.21</v>
      </c>
      <c r="W52" s="196">
        <v>0.41</v>
      </c>
      <c r="X52" s="196">
        <v>1.75</v>
      </c>
      <c r="Y52" s="196">
        <v>0</v>
      </c>
      <c r="Z52" s="196">
        <v>3.01</v>
      </c>
      <c r="AA52" s="196">
        <v>1.07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0.36</v>
      </c>
      <c r="L53" s="196">
        <v>434.31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0.46</v>
      </c>
      <c r="R53" s="196">
        <v>0.5</v>
      </c>
      <c r="S53" s="196">
        <v>0.31</v>
      </c>
      <c r="T53" s="196">
        <v>0</v>
      </c>
      <c r="U53" s="196">
        <v>0.99</v>
      </c>
      <c r="V53" s="196">
        <v>0.21</v>
      </c>
      <c r="W53" s="196">
        <v>0.41</v>
      </c>
      <c r="X53" s="196">
        <v>1.75</v>
      </c>
      <c r="Y53" s="196">
        <v>0</v>
      </c>
      <c r="Z53" s="196">
        <v>3.01</v>
      </c>
      <c r="AA53" s="196">
        <v>1.07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0.36</v>
      </c>
      <c r="L54" s="196">
        <v>476.61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0.46</v>
      </c>
      <c r="R54" s="196">
        <v>0.5</v>
      </c>
      <c r="S54" s="196">
        <v>0.31</v>
      </c>
      <c r="T54" s="196">
        <v>0</v>
      </c>
      <c r="U54" s="196">
        <v>0.99</v>
      </c>
      <c r="V54" s="196">
        <v>0.21</v>
      </c>
      <c r="W54" s="196">
        <v>0.41</v>
      </c>
      <c r="X54" s="196">
        <v>1.75</v>
      </c>
      <c r="Y54" s="196">
        <v>0</v>
      </c>
      <c r="Z54" s="196">
        <v>3.01</v>
      </c>
      <c r="AA54" s="196">
        <v>1.07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5.51</v>
      </c>
      <c r="L55" s="196">
        <v>476.61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0.46</v>
      </c>
      <c r="R55" s="196">
        <v>6.44</v>
      </c>
      <c r="S55" s="196">
        <v>5.21</v>
      </c>
      <c r="T55" s="196">
        <v>0</v>
      </c>
      <c r="U55" s="196">
        <v>0.99</v>
      </c>
      <c r="V55" s="196">
        <v>3.65</v>
      </c>
      <c r="W55" s="196">
        <v>0.41</v>
      </c>
      <c r="X55" s="196">
        <v>1.75</v>
      </c>
      <c r="Y55" s="196">
        <v>0</v>
      </c>
      <c r="Z55" s="196">
        <v>3.01</v>
      </c>
      <c r="AA55" s="196">
        <v>11.66</v>
      </c>
      <c r="AB55" s="196">
        <v>0</v>
      </c>
      <c r="AC55" s="196">
        <v>1.9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5.51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0.46</v>
      </c>
      <c r="R56" s="196">
        <v>6.73</v>
      </c>
      <c r="S56" s="196">
        <v>5.21</v>
      </c>
      <c r="T56" s="196">
        <v>0</v>
      </c>
      <c r="U56" s="196">
        <v>0.99</v>
      </c>
      <c r="V56" s="196">
        <v>3.65</v>
      </c>
      <c r="W56" s="196">
        <v>0.41</v>
      </c>
      <c r="X56" s="196">
        <v>1.75</v>
      </c>
      <c r="Y56" s="196">
        <v>0</v>
      </c>
      <c r="Z56" s="196">
        <v>3.01</v>
      </c>
      <c r="AA56" s="196">
        <v>19.98</v>
      </c>
      <c r="AB56" s="196">
        <v>0</v>
      </c>
      <c r="AC56" s="196">
        <v>1.9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5.51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0.46</v>
      </c>
      <c r="R57" s="196">
        <v>10.130000000000001</v>
      </c>
      <c r="S57" s="196">
        <v>5.21</v>
      </c>
      <c r="T57" s="196">
        <v>0</v>
      </c>
      <c r="U57" s="196">
        <v>0.99</v>
      </c>
      <c r="V57" s="196">
        <v>3.65</v>
      </c>
      <c r="W57" s="196">
        <v>0.41</v>
      </c>
      <c r="X57" s="196">
        <v>1.75</v>
      </c>
      <c r="Y57" s="196">
        <v>0</v>
      </c>
      <c r="Z57" s="196">
        <v>3.01</v>
      </c>
      <c r="AA57" s="196">
        <v>19.98</v>
      </c>
      <c r="AB57" s="196">
        <v>0</v>
      </c>
      <c r="AC57" s="196">
        <v>1.9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0.36</v>
      </c>
      <c r="L58" s="196">
        <v>476.61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0.46</v>
      </c>
      <c r="R58" s="196">
        <v>2.8</v>
      </c>
      <c r="S58" s="196">
        <v>5.21</v>
      </c>
      <c r="T58" s="196">
        <v>0</v>
      </c>
      <c r="U58" s="196">
        <v>0.99</v>
      </c>
      <c r="V58" s="196">
        <v>0.22</v>
      </c>
      <c r="W58" s="196">
        <v>0.41</v>
      </c>
      <c r="X58" s="196">
        <v>1.75</v>
      </c>
      <c r="Y58" s="196">
        <v>0</v>
      </c>
      <c r="Z58" s="196">
        <v>3.01</v>
      </c>
      <c r="AA58" s="196">
        <v>1.07</v>
      </c>
      <c r="AB58" s="196">
        <v>0</v>
      </c>
      <c r="AC58" s="196">
        <v>1.9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0.36</v>
      </c>
      <c r="L59" s="196">
        <v>476.61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0.46</v>
      </c>
      <c r="R59" s="196">
        <v>0.51</v>
      </c>
      <c r="S59" s="196">
        <v>5.21</v>
      </c>
      <c r="T59" s="196">
        <v>0</v>
      </c>
      <c r="U59" s="196">
        <v>0.99</v>
      </c>
      <c r="V59" s="196">
        <v>0.22</v>
      </c>
      <c r="W59" s="196">
        <v>0.41</v>
      </c>
      <c r="X59" s="196">
        <v>1.75</v>
      </c>
      <c r="Y59" s="196">
        <v>0</v>
      </c>
      <c r="Z59" s="196">
        <v>3.01</v>
      </c>
      <c r="AA59" s="196">
        <v>1.07</v>
      </c>
      <c r="AB59" s="196">
        <v>0</v>
      </c>
      <c r="AC59" s="196">
        <v>1.9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0.36</v>
      </c>
      <c r="L60" s="196">
        <v>476.61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0.46</v>
      </c>
      <c r="R60" s="196">
        <v>0.51</v>
      </c>
      <c r="S60" s="196">
        <v>5.21</v>
      </c>
      <c r="T60" s="196">
        <v>0</v>
      </c>
      <c r="U60" s="196">
        <v>0.99</v>
      </c>
      <c r="V60" s="196">
        <v>0.22</v>
      </c>
      <c r="W60" s="196">
        <v>0.41</v>
      </c>
      <c r="X60" s="196">
        <v>1.75</v>
      </c>
      <c r="Y60" s="196">
        <v>0</v>
      </c>
      <c r="Z60" s="196">
        <v>3.01</v>
      </c>
      <c r="AA60" s="196">
        <v>1.07</v>
      </c>
      <c r="AB60" s="196">
        <v>0</v>
      </c>
      <c r="AC60" s="196">
        <v>1.9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0.36</v>
      </c>
      <c r="L61" s="196">
        <v>474.02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0.46</v>
      </c>
      <c r="R61" s="196">
        <v>0.51</v>
      </c>
      <c r="S61" s="196">
        <v>0.31</v>
      </c>
      <c r="T61" s="196">
        <v>0</v>
      </c>
      <c r="U61" s="196">
        <v>0.99</v>
      </c>
      <c r="V61" s="196">
        <v>0.22</v>
      </c>
      <c r="W61" s="196">
        <v>0.41</v>
      </c>
      <c r="X61" s="196">
        <v>1.75</v>
      </c>
      <c r="Y61" s="196">
        <v>0</v>
      </c>
      <c r="Z61" s="196">
        <v>3.01</v>
      </c>
      <c r="AA61" s="196">
        <v>1.07</v>
      </c>
      <c r="AB61" s="196">
        <v>0</v>
      </c>
      <c r="AC61" s="196">
        <v>1.9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21.35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0.36</v>
      </c>
      <c r="L62" s="196">
        <v>415.08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0.46</v>
      </c>
      <c r="R62" s="196">
        <v>0.51</v>
      </c>
      <c r="S62" s="196">
        <v>0.31</v>
      </c>
      <c r="T62" s="196">
        <v>0</v>
      </c>
      <c r="U62" s="196">
        <v>0.99</v>
      </c>
      <c r="V62" s="196">
        <v>0.22</v>
      </c>
      <c r="W62" s="196">
        <v>0.41</v>
      </c>
      <c r="X62" s="196">
        <v>1.75</v>
      </c>
      <c r="Y62" s="196">
        <v>0</v>
      </c>
      <c r="Z62" s="196">
        <v>3.01</v>
      </c>
      <c r="AA62" s="196">
        <v>1.07</v>
      </c>
      <c r="AB62" s="196">
        <v>0</v>
      </c>
      <c r="AC62" s="196">
        <v>1.9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21.35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0.36</v>
      </c>
      <c r="L63" s="196">
        <v>415.08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0.46</v>
      </c>
      <c r="R63" s="196">
        <v>0.51</v>
      </c>
      <c r="S63" s="196">
        <v>0.31</v>
      </c>
      <c r="T63" s="196">
        <v>0</v>
      </c>
      <c r="U63" s="196">
        <v>0.99</v>
      </c>
      <c r="V63" s="196">
        <v>0.22</v>
      </c>
      <c r="W63" s="196">
        <v>0.41</v>
      </c>
      <c r="X63" s="196">
        <v>1.75</v>
      </c>
      <c r="Y63" s="196">
        <v>0</v>
      </c>
      <c r="Z63" s="196">
        <v>3.01</v>
      </c>
      <c r="AA63" s="196">
        <v>1.07</v>
      </c>
      <c r="AB63" s="196">
        <v>0</v>
      </c>
      <c r="AC63" s="196">
        <v>2.27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21.35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0.36</v>
      </c>
      <c r="L64" s="196">
        <v>415.08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0.46</v>
      </c>
      <c r="R64" s="196">
        <v>0.51</v>
      </c>
      <c r="S64" s="196">
        <v>0.31</v>
      </c>
      <c r="T64" s="196">
        <v>0</v>
      </c>
      <c r="U64" s="196">
        <v>0.99</v>
      </c>
      <c r="V64" s="196">
        <v>0.22</v>
      </c>
      <c r="W64" s="196">
        <v>0.41</v>
      </c>
      <c r="X64" s="196">
        <v>1.75</v>
      </c>
      <c r="Y64" s="196">
        <v>0</v>
      </c>
      <c r="Z64" s="196">
        <v>3.01</v>
      </c>
      <c r="AA64" s="196">
        <v>1.07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21.35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0.36</v>
      </c>
      <c r="L65" s="196">
        <v>415.08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0.46</v>
      </c>
      <c r="R65" s="196">
        <v>0.5</v>
      </c>
      <c r="S65" s="196">
        <v>0.31</v>
      </c>
      <c r="T65" s="196">
        <v>0</v>
      </c>
      <c r="U65" s="196">
        <v>0.99</v>
      </c>
      <c r="V65" s="196">
        <v>1.1000000000000001</v>
      </c>
      <c r="W65" s="196">
        <v>0.41</v>
      </c>
      <c r="X65" s="196">
        <v>1.75</v>
      </c>
      <c r="Y65" s="196">
        <v>0</v>
      </c>
      <c r="Z65" s="196">
        <v>3.01</v>
      </c>
      <c r="AA65" s="196">
        <v>1.07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21.35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0.36</v>
      </c>
      <c r="L66" s="196">
        <v>415.08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0.46</v>
      </c>
      <c r="R66" s="196">
        <v>0.5</v>
      </c>
      <c r="S66" s="196">
        <v>0.31</v>
      </c>
      <c r="T66" s="196">
        <v>0</v>
      </c>
      <c r="U66" s="196">
        <v>0.99</v>
      </c>
      <c r="V66" s="196">
        <v>0.21</v>
      </c>
      <c r="W66" s="196">
        <v>0.41</v>
      </c>
      <c r="X66" s="196">
        <v>1.75</v>
      </c>
      <c r="Y66" s="196">
        <v>0</v>
      </c>
      <c r="Z66" s="196">
        <v>3.01</v>
      </c>
      <c r="AA66" s="196">
        <v>1.07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17.23</v>
      </c>
      <c r="AT66" s="196">
        <v>21.35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0.36</v>
      </c>
      <c r="L67" s="196">
        <v>415.08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0.13</v>
      </c>
      <c r="R67" s="196">
        <v>0.5</v>
      </c>
      <c r="S67" s="196">
        <v>0.31</v>
      </c>
      <c r="T67" s="196">
        <v>0</v>
      </c>
      <c r="U67" s="196">
        <v>0.99</v>
      </c>
      <c r="V67" s="196">
        <v>0.21</v>
      </c>
      <c r="W67" s="196">
        <v>0.41</v>
      </c>
      <c r="X67" s="196">
        <v>1.75</v>
      </c>
      <c r="Y67" s="196">
        <v>0</v>
      </c>
      <c r="Z67" s="196">
        <v>3.01</v>
      </c>
      <c r="AA67" s="196">
        <v>1.07</v>
      </c>
      <c r="AB67" s="196">
        <v>0</v>
      </c>
      <c r="AC67" s="196">
        <v>2.27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15.89</v>
      </c>
      <c r="AT67" s="196">
        <v>21.35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0.36</v>
      </c>
      <c r="L68" s="196">
        <v>392.01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0.13</v>
      </c>
      <c r="R68" s="196">
        <v>0.5</v>
      </c>
      <c r="S68" s="196">
        <v>0.31</v>
      </c>
      <c r="T68" s="196">
        <v>0</v>
      </c>
      <c r="U68" s="196">
        <v>0.99</v>
      </c>
      <c r="V68" s="196">
        <v>0.21</v>
      </c>
      <c r="W68" s="196">
        <v>0.41</v>
      </c>
      <c r="X68" s="196">
        <v>1.75</v>
      </c>
      <c r="Y68" s="196">
        <v>0</v>
      </c>
      <c r="Z68" s="196">
        <v>3.01</v>
      </c>
      <c r="AA68" s="196">
        <v>1.07</v>
      </c>
      <c r="AB68" s="196">
        <v>0</v>
      </c>
      <c r="AC68" s="196">
        <v>2.27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12.13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21.35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0.36</v>
      </c>
      <c r="L69" s="196">
        <v>392.01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0.13</v>
      </c>
      <c r="R69" s="196">
        <v>0.5</v>
      </c>
      <c r="S69" s="196">
        <v>0.31</v>
      </c>
      <c r="T69" s="196">
        <v>0</v>
      </c>
      <c r="U69" s="196">
        <v>0.99</v>
      </c>
      <c r="V69" s="196">
        <v>0.21</v>
      </c>
      <c r="W69" s="196">
        <v>0.41</v>
      </c>
      <c r="X69" s="196">
        <v>1.75</v>
      </c>
      <c r="Y69" s="196">
        <v>0</v>
      </c>
      <c r="Z69" s="196">
        <v>3.01</v>
      </c>
      <c r="AA69" s="196">
        <v>1.07</v>
      </c>
      <c r="AB69" s="196">
        <v>0</v>
      </c>
      <c r="AC69" s="196">
        <v>2.27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12.13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21.35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0.36</v>
      </c>
      <c r="L70" s="196">
        <v>392.01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0.13</v>
      </c>
      <c r="R70" s="196">
        <v>0.5</v>
      </c>
      <c r="S70" s="196">
        <v>0.31</v>
      </c>
      <c r="T70" s="196">
        <v>0</v>
      </c>
      <c r="U70" s="196">
        <v>0.99</v>
      </c>
      <c r="V70" s="196">
        <v>0.21</v>
      </c>
      <c r="W70" s="196">
        <v>0.41</v>
      </c>
      <c r="X70" s="196">
        <v>1.75</v>
      </c>
      <c r="Y70" s="196">
        <v>0</v>
      </c>
      <c r="Z70" s="196">
        <v>3.01</v>
      </c>
      <c r="AA70" s="196">
        <v>1.07</v>
      </c>
      <c r="AB70" s="196">
        <v>0</v>
      </c>
      <c r="AC70" s="196">
        <v>2.27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12.13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21.35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0.36</v>
      </c>
      <c r="L71" s="196">
        <v>392.01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</v>
      </c>
      <c r="S71" s="196">
        <v>0.31</v>
      </c>
      <c r="T71" s="196">
        <v>0</v>
      </c>
      <c r="U71" s="196">
        <v>0.99</v>
      </c>
      <c r="V71" s="196">
        <v>0.21</v>
      </c>
      <c r="W71" s="196">
        <v>0.41</v>
      </c>
      <c r="X71" s="196">
        <v>1.75</v>
      </c>
      <c r="Y71" s="196">
        <v>0</v>
      </c>
      <c r="Z71" s="196">
        <v>3.01</v>
      </c>
      <c r="AA71" s="196">
        <v>1.07</v>
      </c>
      <c r="AB71" s="196">
        <v>0</v>
      </c>
      <c r="AC71" s="196">
        <v>1.9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21.35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0.36</v>
      </c>
      <c r="L72" s="196">
        <v>392.01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0.41</v>
      </c>
      <c r="X72" s="196">
        <v>1.75</v>
      </c>
      <c r="Y72" s="196">
        <v>0</v>
      </c>
      <c r="Z72" s="196">
        <v>3.01</v>
      </c>
      <c r="AA72" s="196">
        <v>1.07</v>
      </c>
      <c r="AB72" s="196">
        <v>0</v>
      </c>
      <c r="AC72" s="196">
        <v>1.9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21.35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0.36</v>
      </c>
      <c r="L73" s="196">
        <v>392.01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0.41</v>
      </c>
      <c r="X73" s="196">
        <v>1.75</v>
      </c>
      <c r="Y73" s="196">
        <v>0</v>
      </c>
      <c r="Z73" s="196">
        <v>3.01</v>
      </c>
      <c r="AA73" s="196">
        <v>1.07</v>
      </c>
      <c r="AB73" s="196">
        <v>0</v>
      </c>
      <c r="AC73" s="196">
        <v>1.9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21.35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0.36</v>
      </c>
      <c r="L74" s="196">
        <v>392.01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0.41</v>
      </c>
      <c r="X74" s="196">
        <v>1.75</v>
      </c>
      <c r="Y74" s="196">
        <v>0</v>
      </c>
      <c r="Z74" s="196">
        <v>3.01</v>
      </c>
      <c r="AA74" s="196">
        <v>1.07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21.35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0.36</v>
      </c>
      <c r="L75" s="196">
        <v>392.01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0.21</v>
      </c>
      <c r="W75" s="196">
        <v>0.41</v>
      </c>
      <c r="X75" s="196">
        <v>1.75</v>
      </c>
      <c r="Y75" s="196">
        <v>0</v>
      </c>
      <c r="Z75" s="196">
        <v>3.01</v>
      </c>
      <c r="AA75" s="196">
        <v>1.07</v>
      </c>
      <c r="AB75" s="196">
        <v>0</v>
      </c>
      <c r="AC75" s="196">
        <v>1.58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21.35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0.21</v>
      </c>
      <c r="W76" s="196">
        <v>0.41</v>
      </c>
      <c r="X76" s="196">
        <v>1.75</v>
      </c>
      <c r="Y76" s="196">
        <v>0</v>
      </c>
      <c r="Z76" s="196">
        <v>3.01</v>
      </c>
      <c r="AA76" s="196">
        <v>1.07</v>
      </c>
      <c r="AB76" s="196">
        <v>0</v>
      </c>
      <c r="AC76" s="196">
        <v>1.58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21.35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0.36</v>
      </c>
      <c r="L77" s="196">
        <v>392.01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0.21</v>
      </c>
      <c r="W77" s="196">
        <v>0.41</v>
      </c>
      <c r="X77" s="196">
        <v>1.75</v>
      </c>
      <c r="Y77" s="196">
        <v>0</v>
      </c>
      <c r="Z77" s="196">
        <v>2.2400000000000002</v>
      </c>
      <c r="AA77" s="196">
        <v>1.07</v>
      </c>
      <c r="AB77" s="196">
        <v>0</v>
      </c>
      <c r="AC77" s="196">
        <v>1.58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21.35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0.36</v>
      </c>
      <c r="L78" s="196">
        <v>392.01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1.43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0.21</v>
      </c>
      <c r="W78" s="196">
        <v>0.41</v>
      </c>
      <c r="X78" s="196">
        <v>1.75</v>
      </c>
      <c r="Y78" s="196">
        <v>0</v>
      </c>
      <c r="Z78" s="196">
        <v>2.2400000000000002</v>
      </c>
      <c r="AA78" s="196">
        <v>1.07</v>
      </c>
      <c r="AB78" s="196">
        <v>0</v>
      </c>
      <c r="AC78" s="196">
        <v>1.58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12.13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16.690000000000001</v>
      </c>
      <c r="AT78" s="196">
        <v>21.35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0.36</v>
      </c>
      <c r="L79" s="196">
        <v>392.01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1.43</v>
      </c>
      <c r="R79" s="196">
        <v>0.5</v>
      </c>
      <c r="S79" s="196">
        <v>0.31</v>
      </c>
      <c r="T79" s="196">
        <v>0</v>
      </c>
      <c r="U79" s="196">
        <v>0.99</v>
      </c>
      <c r="V79" s="196">
        <v>0.21</v>
      </c>
      <c r="W79" s="196">
        <v>0.41</v>
      </c>
      <c r="X79" s="196">
        <v>1.75</v>
      </c>
      <c r="Y79" s="196">
        <v>0</v>
      </c>
      <c r="Z79" s="196">
        <v>3.01</v>
      </c>
      <c r="AA79" s="196">
        <v>1.07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21.35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0.36</v>
      </c>
      <c r="L80" s="196">
        <v>392.02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1.43</v>
      </c>
      <c r="R80" s="196">
        <v>0.5</v>
      </c>
      <c r="S80" s="196">
        <v>0.31</v>
      </c>
      <c r="T80" s="196">
        <v>0</v>
      </c>
      <c r="U80" s="196">
        <v>0.99</v>
      </c>
      <c r="V80" s="196">
        <v>0.21</v>
      </c>
      <c r="W80" s="196">
        <v>0.41</v>
      </c>
      <c r="X80" s="196">
        <v>1.75</v>
      </c>
      <c r="Y80" s="196">
        <v>0</v>
      </c>
      <c r="Z80" s="196">
        <v>3.01</v>
      </c>
      <c r="AA80" s="196">
        <v>1.07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21.35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392.02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1.43</v>
      </c>
      <c r="R81" s="196">
        <v>0.5</v>
      </c>
      <c r="S81" s="196">
        <v>0.31</v>
      </c>
      <c r="T81" s="196">
        <v>0</v>
      </c>
      <c r="U81" s="196">
        <v>0.99</v>
      </c>
      <c r="V81" s="196">
        <v>0.21</v>
      </c>
      <c r="W81" s="196">
        <v>0.41</v>
      </c>
      <c r="X81" s="196">
        <v>1.75</v>
      </c>
      <c r="Y81" s="196">
        <v>0</v>
      </c>
      <c r="Z81" s="196">
        <v>3.01</v>
      </c>
      <c r="AA81" s="196">
        <v>1.07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19.61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0.36</v>
      </c>
      <c r="L82" s="196">
        <v>392.02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1.43</v>
      </c>
      <c r="R82" s="196">
        <v>0.5</v>
      </c>
      <c r="S82" s="196">
        <v>0.31</v>
      </c>
      <c r="T82" s="196">
        <v>0</v>
      </c>
      <c r="U82" s="196">
        <v>0.99</v>
      </c>
      <c r="V82" s="196">
        <v>0.21</v>
      </c>
      <c r="W82" s="196">
        <v>0.41</v>
      </c>
      <c r="X82" s="196">
        <v>1.75</v>
      </c>
      <c r="Y82" s="196">
        <v>0</v>
      </c>
      <c r="Z82" s="196">
        <v>3.01</v>
      </c>
      <c r="AA82" s="196">
        <v>1.07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19.61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0.36</v>
      </c>
      <c r="L83" s="196">
        <v>415.08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1.43</v>
      </c>
      <c r="R83" s="196">
        <v>0.5</v>
      </c>
      <c r="S83" s="196">
        <v>0.31</v>
      </c>
      <c r="T83" s="196">
        <v>0</v>
      </c>
      <c r="U83" s="196">
        <v>0.99</v>
      </c>
      <c r="V83" s="196">
        <v>0.21</v>
      </c>
      <c r="W83" s="196">
        <v>0.41</v>
      </c>
      <c r="X83" s="196">
        <v>1.75</v>
      </c>
      <c r="Y83" s="196">
        <v>0</v>
      </c>
      <c r="Z83" s="196">
        <v>3.01</v>
      </c>
      <c r="AA83" s="196">
        <v>1.07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0.36</v>
      </c>
      <c r="L84" s="196">
        <v>415.08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1.43</v>
      </c>
      <c r="R84" s="196">
        <v>0.5</v>
      </c>
      <c r="S84" s="196">
        <v>0.31</v>
      </c>
      <c r="T84" s="196">
        <v>0</v>
      </c>
      <c r="U84" s="196">
        <v>0.99</v>
      </c>
      <c r="V84" s="196">
        <v>0.21</v>
      </c>
      <c r="W84" s="196">
        <v>0.41</v>
      </c>
      <c r="X84" s="196">
        <v>1.75</v>
      </c>
      <c r="Y84" s="196">
        <v>0</v>
      </c>
      <c r="Z84" s="196">
        <v>3.01</v>
      </c>
      <c r="AA84" s="196">
        <v>1.07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0.36</v>
      </c>
      <c r="L85" s="196">
        <v>476.6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1.43</v>
      </c>
      <c r="R85" s="196">
        <v>0.5</v>
      </c>
      <c r="S85" s="196">
        <v>0.31</v>
      </c>
      <c r="T85" s="196">
        <v>0</v>
      </c>
      <c r="U85" s="196">
        <v>0.99</v>
      </c>
      <c r="V85" s="196">
        <v>0.21</v>
      </c>
      <c r="W85" s="196">
        <v>0.41</v>
      </c>
      <c r="X85" s="196">
        <v>1.75</v>
      </c>
      <c r="Y85" s="196">
        <v>0</v>
      </c>
      <c r="Z85" s="196">
        <v>3.01</v>
      </c>
      <c r="AA85" s="196">
        <v>1.07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0.36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1.43</v>
      </c>
      <c r="R86" s="196">
        <v>0.5</v>
      </c>
      <c r="S86" s="196">
        <v>5.21</v>
      </c>
      <c r="T86" s="196">
        <v>0</v>
      </c>
      <c r="U86" s="196">
        <v>0.99</v>
      </c>
      <c r="V86" s="196">
        <v>0.21</v>
      </c>
      <c r="W86" s="196">
        <v>0.41</v>
      </c>
      <c r="X86" s="196">
        <v>1.75</v>
      </c>
      <c r="Y86" s="196">
        <v>0</v>
      </c>
      <c r="Z86" s="196">
        <v>3.01</v>
      </c>
      <c r="AA86" s="196">
        <v>1.07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0.36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1.43</v>
      </c>
      <c r="R87" s="196">
        <v>0.5</v>
      </c>
      <c r="S87" s="196">
        <v>5.21</v>
      </c>
      <c r="T87" s="196">
        <v>0</v>
      </c>
      <c r="U87" s="196">
        <v>0.99</v>
      </c>
      <c r="V87" s="196">
        <v>0.21</v>
      </c>
      <c r="W87" s="196">
        <v>0.41</v>
      </c>
      <c r="X87" s="196">
        <v>1.75</v>
      </c>
      <c r="Y87" s="196">
        <v>0</v>
      </c>
      <c r="Z87" s="196">
        <v>3.01</v>
      </c>
      <c r="AA87" s="196">
        <v>1.07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5.51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1.43</v>
      </c>
      <c r="R88" s="196">
        <v>0.5</v>
      </c>
      <c r="S88" s="196">
        <v>5.21</v>
      </c>
      <c r="T88" s="196">
        <v>0</v>
      </c>
      <c r="U88" s="196">
        <v>0.99</v>
      </c>
      <c r="V88" s="196">
        <v>0.21</v>
      </c>
      <c r="W88" s="196">
        <v>0.41</v>
      </c>
      <c r="X88" s="196">
        <v>1.75</v>
      </c>
      <c r="Y88" s="196">
        <v>0</v>
      </c>
      <c r="Z88" s="196">
        <v>3.01</v>
      </c>
      <c r="AA88" s="196">
        <v>1.07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5.51</v>
      </c>
      <c r="L89" s="196">
        <v>476.6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1.43</v>
      </c>
      <c r="R89" s="196">
        <v>0.5</v>
      </c>
      <c r="S89" s="196">
        <v>5.21</v>
      </c>
      <c r="T89" s="196">
        <v>0</v>
      </c>
      <c r="U89" s="196">
        <v>0.99</v>
      </c>
      <c r="V89" s="196">
        <v>0.21</v>
      </c>
      <c r="W89" s="196">
        <v>0.41</v>
      </c>
      <c r="X89" s="196">
        <v>1.75</v>
      </c>
      <c r="Y89" s="196">
        <v>0</v>
      </c>
      <c r="Z89" s="196">
        <v>3.01</v>
      </c>
      <c r="AA89" s="196">
        <v>1.07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5.51</v>
      </c>
      <c r="L90" s="196">
        <v>476.6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1.43</v>
      </c>
      <c r="R90" s="196">
        <v>0.5</v>
      </c>
      <c r="S90" s="196">
        <v>5.21</v>
      </c>
      <c r="T90" s="196">
        <v>0</v>
      </c>
      <c r="U90" s="196">
        <v>0.99</v>
      </c>
      <c r="V90" s="196">
        <v>0.21</v>
      </c>
      <c r="W90" s="196">
        <v>0.41</v>
      </c>
      <c r="X90" s="196">
        <v>1.75</v>
      </c>
      <c r="Y90" s="196">
        <v>0</v>
      </c>
      <c r="Z90" s="196">
        <v>3.01</v>
      </c>
      <c r="AA90" s="196">
        <v>19.98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5.51</v>
      </c>
      <c r="L91" s="196">
        <v>476.6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1.43</v>
      </c>
      <c r="R91" s="196">
        <v>0.5</v>
      </c>
      <c r="S91" s="196">
        <v>5.21</v>
      </c>
      <c r="T91" s="196">
        <v>0</v>
      </c>
      <c r="U91" s="196">
        <v>0.99</v>
      </c>
      <c r="V91" s="196">
        <v>0.21</v>
      </c>
      <c r="W91" s="196">
        <v>0.41</v>
      </c>
      <c r="X91" s="196">
        <v>1.75</v>
      </c>
      <c r="Y91" s="196">
        <v>0</v>
      </c>
      <c r="Z91" s="196">
        <v>48.85</v>
      </c>
      <c r="AA91" s="196">
        <v>19.98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5.51</v>
      </c>
      <c r="L92" s="196">
        <v>476.6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1.43</v>
      </c>
      <c r="R92" s="196">
        <v>0.5</v>
      </c>
      <c r="S92" s="196">
        <v>5.21</v>
      </c>
      <c r="T92" s="196">
        <v>0</v>
      </c>
      <c r="U92" s="196">
        <v>0.99</v>
      </c>
      <c r="V92" s="196">
        <v>0.21</v>
      </c>
      <c r="W92" s="196">
        <v>0.41</v>
      </c>
      <c r="X92" s="196">
        <v>1.75</v>
      </c>
      <c r="Y92" s="196">
        <v>0</v>
      </c>
      <c r="Z92" s="196">
        <v>48.85</v>
      </c>
      <c r="AA92" s="196">
        <v>19.98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5.51</v>
      </c>
      <c r="L93" s="196">
        <v>476.6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1.43</v>
      </c>
      <c r="R93" s="196">
        <v>10.050000000000001</v>
      </c>
      <c r="S93" s="196">
        <v>5.21</v>
      </c>
      <c r="T93" s="196">
        <v>0</v>
      </c>
      <c r="U93" s="196">
        <v>0.99</v>
      </c>
      <c r="V93" s="196">
        <v>3.65</v>
      </c>
      <c r="W93" s="196">
        <v>0.41</v>
      </c>
      <c r="X93" s="196">
        <v>1.75</v>
      </c>
      <c r="Y93" s="196">
        <v>0</v>
      </c>
      <c r="Z93" s="196">
        <v>48.85</v>
      </c>
      <c r="AA93" s="196">
        <v>19.98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5.51</v>
      </c>
      <c r="L94" s="196">
        <v>476.6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1.43</v>
      </c>
      <c r="R94" s="196">
        <v>10.130000000000001</v>
      </c>
      <c r="S94" s="196">
        <v>5.21</v>
      </c>
      <c r="T94" s="196">
        <v>0</v>
      </c>
      <c r="U94" s="196">
        <v>0.99</v>
      </c>
      <c r="V94" s="196">
        <v>3.65</v>
      </c>
      <c r="W94" s="196">
        <v>0.41</v>
      </c>
      <c r="X94" s="196">
        <v>1.75</v>
      </c>
      <c r="Y94" s="196">
        <v>0</v>
      </c>
      <c r="Z94" s="196">
        <v>48.85</v>
      </c>
      <c r="AA94" s="196">
        <v>19.98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5.51</v>
      </c>
      <c r="L95" s="196">
        <v>476.6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1.43</v>
      </c>
      <c r="R95" s="196">
        <v>10.130000000000001</v>
      </c>
      <c r="S95" s="196">
        <v>5.21</v>
      </c>
      <c r="T95" s="196">
        <v>0</v>
      </c>
      <c r="U95" s="196">
        <v>0.99</v>
      </c>
      <c r="V95" s="196">
        <v>3.58</v>
      </c>
      <c r="W95" s="196">
        <v>7.8</v>
      </c>
      <c r="X95" s="196">
        <v>35.65</v>
      </c>
      <c r="Y95" s="196">
        <v>0</v>
      </c>
      <c r="Z95" s="196">
        <v>48.85</v>
      </c>
      <c r="AA95" s="196">
        <v>19.98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5.51</v>
      </c>
      <c r="L96" s="196">
        <v>476.6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1.43</v>
      </c>
      <c r="R96" s="196">
        <v>10.130000000000001</v>
      </c>
      <c r="S96" s="196">
        <v>5.21</v>
      </c>
      <c r="T96" s="196">
        <v>0</v>
      </c>
      <c r="U96" s="196">
        <v>0.99</v>
      </c>
      <c r="V96" s="196">
        <v>3.65</v>
      </c>
      <c r="W96" s="196">
        <v>7.8</v>
      </c>
      <c r="X96" s="196">
        <v>35.65</v>
      </c>
      <c r="Y96" s="196">
        <v>0</v>
      </c>
      <c r="Z96" s="196">
        <v>48.85</v>
      </c>
      <c r="AA96" s="196">
        <v>19.98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5.51</v>
      </c>
      <c r="L97" s="196">
        <v>476.6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1.43</v>
      </c>
      <c r="R97" s="196">
        <v>10.130000000000001</v>
      </c>
      <c r="S97" s="196">
        <v>5.21</v>
      </c>
      <c r="T97" s="196">
        <v>0</v>
      </c>
      <c r="U97" s="196">
        <v>0.99</v>
      </c>
      <c r="V97" s="196">
        <v>3.65</v>
      </c>
      <c r="W97" s="196">
        <v>7.8</v>
      </c>
      <c r="X97" s="196">
        <v>35.65</v>
      </c>
      <c r="Y97" s="196">
        <v>0</v>
      </c>
      <c r="Z97" s="196">
        <v>48.85</v>
      </c>
      <c r="AA97" s="196">
        <v>19.98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5.51</v>
      </c>
      <c r="L98" s="196">
        <v>476.6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1.43</v>
      </c>
      <c r="R98" s="196">
        <v>10.130000000000001</v>
      </c>
      <c r="S98" s="196">
        <v>5.21</v>
      </c>
      <c r="T98" s="196">
        <v>0</v>
      </c>
      <c r="U98" s="196">
        <v>0.99</v>
      </c>
      <c r="V98" s="196">
        <v>3.65</v>
      </c>
      <c r="W98" s="196">
        <v>7.8</v>
      </c>
      <c r="X98" s="196">
        <v>35.65</v>
      </c>
      <c r="Y98" s="196">
        <v>0</v>
      </c>
      <c r="Z98" s="196">
        <v>48.85</v>
      </c>
      <c r="AA98" s="196">
        <v>19.98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6.0135000000000161E-2</v>
      </c>
      <c r="L99">
        <f t="shared" si="0"/>
        <v>10.574654999999989</v>
      </c>
      <c r="M99">
        <f t="shared" si="0"/>
        <v>2.6525000000000055E-2</v>
      </c>
      <c r="N99">
        <f t="shared" si="0"/>
        <v>3.3889999999999934E-2</v>
      </c>
      <c r="O99">
        <f t="shared" si="0"/>
        <v>0</v>
      </c>
      <c r="P99">
        <f t="shared" si="0"/>
        <v>3.5259999999999986E-2</v>
      </c>
      <c r="Q99">
        <f t="shared" si="0"/>
        <v>1.4069999999999999E-2</v>
      </c>
      <c r="R99">
        <f t="shared" si="0"/>
        <v>9.5319999999999974E-2</v>
      </c>
      <c r="S99">
        <f t="shared" si="0"/>
        <v>6.5405000000000046E-2</v>
      </c>
      <c r="T99">
        <f t="shared" si="0"/>
        <v>0</v>
      </c>
      <c r="U99">
        <f t="shared" si="0"/>
        <v>2.3762499999999971E-2</v>
      </c>
      <c r="V99">
        <f t="shared" si="0"/>
        <v>3.5352499999999933E-2</v>
      </c>
      <c r="W99">
        <f t="shared" si="0"/>
        <v>6.1569999999999965E-2</v>
      </c>
      <c r="X99">
        <f t="shared" si="0"/>
        <v>0.27983249999999998</v>
      </c>
      <c r="Y99">
        <f t="shared" si="0"/>
        <v>0</v>
      </c>
      <c r="Z99">
        <f t="shared" si="0"/>
        <v>0.45003499999999969</v>
      </c>
      <c r="AA99">
        <f t="shared" si="0"/>
        <v>0.19851750000000068</v>
      </c>
      <c r="AB99">
        <f t="shared" si="0"/>
        <v>0</v>
      </c>
      <c r="AC99">
        <f t="shared" si="0"/>
        <v>3.5982499999999987E-2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0.22627749999999983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0.39992749999999982</v>
      </c>
      <c r="AT99">
        <f t="shared" si="0"/>
        <v>0.64653999999999923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-12.701000000000001</v>
      </c>
      <c r="D27" s="82">
        <v>0</v>
      </c>
      <c r="E27" s="82">
        <v>0</v>
      </c>
      <c r="F27" s="82">
        <v>-17.298999999999999</v>
      </c>
      <c r="G27" s="82">
        <v>-30</v>
      </c>
      <c r="H27" s="76"/>
      <c r="I27" s="31">
        <v>25</v>
      </c>
      <c r="J27" s="82">
        <v>12.701000000000001</v>
      </c>
      <c r="K27" s="82">
        <v>0</v>
      </c>
      <c r="L27" s="82">
        <v>0</v>
      </c>
      <c r="M27" s="82">
        <v>0</v>
      </c>
      <c r="N27" s="82">
        <v>12.701000000000001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17.298999999999999</v>
      </c>
      <c r="AF27" s="82">
        <v>0</v>
      </c>
      <c r="AG27" s="82">
        <v>0</v>
      </c>
      <c r="AH27" s="82">
        <v>0</v>
      </c>
      <c r="AI27" s="82">
        <v>17.298999999999999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12.701000000000001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-12.701000000000001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17.298999999999999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-17.298999999999999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127.01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127.01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172.99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172.99</v>
      </c>
      <c r="DF27" s="81">
        <f t="shared" si="31"/>
        <v>30</v>
      </c>
      <c r="DG27" s="81">
        <f t="shared" si="32"/>
        <v>-12.701000000000001</v>
      </c>
      <c r="DH27" s="81">
        <f t="shared" si="33"/>
        <v>0</v>
      </c>
      <c r="DI27" s="81">
        <f t="shared" si="34"/>
        <v>0</v>
      </c>
      <c r="DJ27" s="81">
        <f t="shared" si="35"/>
        <v>-17.298999999999999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-1.321</v>
      </c>
      <c r="G28" s="82">
        <v>-1.321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1.321</v>
      </c>
      <c r="AF28" s="82">
        <v>0</v>
      </c>
      <c r="AG28" s="82">
        <v>0</v>
      </c>
      <c r="AH28" s="82">
        <v>0</v>
      </c>
      <c r="AI28" s="82">
        <v>1.321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1.321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-1.321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13.209999999999999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13.209999999999999</v>
      </c>
      <c r="DF28" s="81">
        <f t="shared" si="31"/>
        <v>1.321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-1.321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-42</v>
      </c>
      <c r="D35" s="82">
        <v>0</v>
      </c>
      <c r="E35" s="82">
        <v>0</v>
      </c>
      <c r="F35" s="82">
        <v>0</v>
      </c>
      <c r="G35" s="82">
        <v>-42</v>
      </c>
      <c r="H35" s="76"/>
      <c r="I35" s="31">
        <v>33</v>
      </c>
      <c r="J35" s="82">
        <v>42</v>
      </c>
      <c r="K35" s="82">
        <v>0</v>
      </c>
      <c r="L35" s="82">
        <v>0</v>
      </c>
      <c r="M35" s="82">
        <v>0</v>
      </c>
      <c r="N35" s="82">
        <v>42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42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-42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420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420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42</v>
      </c>
      <c r="DG35" s="81">
        <f t="shared" si="32"/>
        <v>-42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-32</v>
      </c>
      <c r="D36" s="82">
        <v>0</v>
      </c>
      <c r="E36" s="82">
        <v>0</v>
      </c>
      <c r="F36" s="82">
        <v>0</v>
      </c>
      <c r="G36" s="82">
        <v>-32</v>
      </c>
      <c r="H36" s="76"/>
      <c r="I36" s="31">
        <v>34</v>
      </c>
      <c r="J36" s="82">
        <v>32</v>
      </c>
      <c r="K36" s="82">
        <v>0</v>
      </c>
      <c r="L36" s="82">
        <v>0</v>
      </c>
      <c r="M36" s="82">
        <v>0</v>
      </c>
      <c r="N36" s="82">
        <v>32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32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-32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320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320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32</v>
      </c>
      <c r="DG36" s="81">
        <f t="shared" si="32"/>
        <v>-32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-52</v>
      </c>
      <c r="D37" s="82">
        <v>0</v>
      </c>
      <c r="E37" s="82">
        <v>0</v>
      </c>
      <c r="F37" s="82">
        <v>0</v>
      </c>
      <c r="G37" s="82">
        <v>-52</v>
      </c>
      <c r="H37" s="76"/>
      <c r="I37" s="31">
        <v>35</v>
      </c>
      <c r="J37" s="82">
        <v>52</v>
      </c>
      <c r="K37" s="82">
        <v>0</v>
      </c>
      <c r="L37" s="82">
        <v>0</v>
      </c>
      <c r="M37" s="82">
        <v>0</v>
      </c>
      <c r="N37" s="82">
        <v>52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52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-52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520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520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52</v>
      </c>
      <c r="DG37" s="81">
        <f t="shared" si="32"/>
        <v>-52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-77</v>
      </c>
      <c r="D38" s="82">
        <v>0</v>
      </c>
      <c r="E38" s="82">
        <v>0</v>
      </c>
      <c r="F38" s="82">
        <v>0</v>
      </c>
      <c r="G38" s="82">
        <v>-77</v>
      </c>
      <c r="H38" s="76"/>
      <c r="I38" s="31">
        <v>36</v>
      </c>
      <c r="J38" s="82">
        <v>77</v>
      </c>
      <c r="K38" s="82">
        <v>0</v>
      </c>
      <c r="L38" s="82">
        <v>0</v>
      </c>
      <c r="M38" s="82">
        <v>0</v>
      </c>
      <c r="N38" s="82">
        <v>77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77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-77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770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770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77</v>
      </c>
      <c r="DG38" s="81">
        <f t="shared" si="32"/>
        <v>-77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-92</v>
      </c>
      <c r="D39" s="82">
        <v>0</v>
      </c>
      <c r="E39" s="82">
        <v>0</v>
      </c>
      <c r="F39" s="82">
        <v>0</v>
      </c>
      <c r="G39" s="82">
        <v>-92</v>
      </c>
      <c r="H39" s="76"/>
      <c r="I39" s="31">
        <v>37</v>
      </c>
      <c r="J39" s="82">
        <v>92</v>
      </c>
      <c r="K39" s="82">
        <v>0</v>
      </c>
      <c r="L39" s="82">
        <v>0</v>
      </c>
      <c r="M39" s="82">
        <v>0</v>
      </c>
      <c r="N39" s="82">
        <v>92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92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-92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920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920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92</v>
      </c>
      <c r="DG39" s="81">
        <f t="shared" si="32"/>
        <v>-92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-62.359000000000002</v>
      </c>
      <c r="D40" s="82">
        <v>0</v>
      </c>
      <c r="E40" s="82">
        <v>0</v>
      </c>
      <c r="F40" s="82">
        <v>0</v>
      </c>
      <c r="G40" s="82">
        <v>-62.359000000000002</v>
      </c>
      <c r="H40" s="76"/>
      <c r="I40" s="31">
        <v>38</v>
      </c>
      <c r="J40" s="82">
        <v>62.359000000000002</v>
      </c>
      <c r="K40" s="82">
        <v>0</v>
      </c>
      <c r="L40" s="82">
        <v>0</v>
      </c>
      <c r="M40" s="82">
        <v>29.640999999999998</v>
      </c>
      <c r="N40" s="82">
        <v>92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-29.640999999999998</v>
      </c>
      <c r="AG40" s="82">
        <v>0</v>
      </c>
      <c r="AH40" s="82">
        <v>0</v>
      </c>
      <c r="AI40" s="82">
        <v>-29.640999999999998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62.359000000000002</v>
      </c>
      <c r="AV40" s="83">
        <f t="shared" si="13"/>
        <v>0</v>
      </c>
      <c r="AW40" s="83">
        <f t="shared" si="13"/>
        <v>0</v>
      </c>
      <c r="AX40" s="83">
        <f t="shared" si="13"/>
        <v>29.640999999999998</v>
      </c>
      <c r="AY40" s="83">
        <f t="shared" si="14"/>
        <v>-92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623.59</v>
      </c>
      <c r="CF40" s="80">
        <f t="shared" si="5"/>
        <v>0</v>
      </c>
      <c r="CG40" s="80">
        <f t="shared" si="5"/>
        <v>0</v>
      </c>
      <c r="CH40" s="80">
        <f t="shared" si="5"/>
        <v>296.40999999999997</v>
      </c>
      <c r="CI40" s="80">
        <f t="shared" si="24"/>
        <v>920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62.359000000000002</v>
      </c>
      <c r="DG40" s="81">
        <f t="shared" si="32"/>
        <v>-92</v>
      </c>
      <c r="DH40" s="81">
        <f t="shared" si="33"/>
        <v>0</v>
      </c>
      <c r="DI40" s="81">
        <f t="shared" si="34"/>
        <v>0</v>
      </c>
      <c r="DJ40" s="81">
        <f t="shared" si="35"/>
        <v>29.640999999999998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-24.405000000000001</v>
      </c>
      <c r="D41" s="82">
        <v>0</v>
      </c>
      <c r="E41" s="82">
        <v>0</v>
      </c>
      <c r="F41" s="82">
        <v>0</v>
      </c>
      <c r="G41" s="82">
        <v>-24.405000000000001</v>
      </c>
      <c r="H41" s="76"/>
      <c r="I41" s="31">
        <v>39</v>
      </c>
      <c r="J41" s="82">
        <v>24.405000000000001</v>
      </c>
      <c r="K41" s="82">
        <v>0</v>
      </c>
      <c r="L41" s="82">
        <v>0</v>
      </c>
      <c r="M41" s="82">
        <v>20.594999999999999</v>
      </c>
      <c r="N41" s="82">
        <v>45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-20.594999999999999</v>
      </c>
      <c r="AG41" s="82">
        <v>0</v>
      </c>
      <c r="AH41" s="82">
        <v>0</v>
      </c>
      <c r="AI41" s="82">
        <v>-20.594999999999999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24.405000000000001</v>
      </c>
      <c r="AV41" s="83">
        <f t="shared" si="13"/>
        <v>0</v>
      </c>
      <c r="AW41" s="83">
        <f t="shared" si="13"/>
        <v>0</v>
      </c>
      <c r="AX41" s="83">
        <f t="shared" si="13"/>
        <v>20.594999999999999</v>
      </c>
      <c r="AY41" s="83">
        <f t="shared" si="14"/>
        <v>-45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244.05</v>
      </c>
      <c r="CF41" s="80">
        <f t="shared" si="5"/>
        <v>0</v>
      </c>
      <c r="CG41" s="80">
        <f t="shared" si="5"/>
        <v>0</v>
      </c>
      <c r="CH41" s="80">
        <f t="shared" si="5"/>
        <v>205.95</v>
      </c>
      <c r="CI41" s="80">
        <f t="shared" si="24"/>
        <v>450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24.405000000000001</v>
      </c>
      <c r="DG41" s="81">
        <f t="shared" si="32"/>
        <v>-45</v>
      </c>
      <c r="DH41" s="81">
        <f t="shared" si="33"/>
        <v>0</v>
      </c>
      <c r="DI41" s="81">
        <f t="shared" si="34"/>
        <v>0</v>
      </c>
      <c r="DJ41" s="81">
        <f t="shared" si="35"/>
        <v>20.594999999999999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-1.627</v>
      </c>
      <c r="D45" s="82">
        <v>0</v>
      </c>
      <c r="E45" s="82">
        <v>0</v>
      </c>
      <c r="F45" s="82">
        <v>0</v>
      </c>
      <c r="G45" s="82">
        <v>-1.627</v>
      </c>
      <c r="H45" s="76"/>
      <c r="I45" s="31">
        <v>43</v>
      </c>
      <c r="J45" s="82">
        <v>1.627</v>
      </c>
      <c r="K45" s="82">
        <v>0</v>
      </c>
      <c r="L45" s="82">
        <v>0</v>
      </c>
      <c r="M45" s="82">
        <v>1.373</v>
      </c>
      <c r="N45" s="82">
        <v>3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-1.373</v>
      </c>
      <c r="AG45" s="82">
        <v>0</v>
      </c>
      <c r="AH45" s="82">
        <v>0</v>
      </c>
      <c r="AI45" s="82">
        <v>-1.373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1.627</v>
      </c>
      <c r="AV45" s="83">
        <f t="shared" si="13"/>
        <v>0</v>
      </c>
      <c r="AW45" s="83">
        <f t="shared" si="13"/>
        <v>0</v>
      </c>
      <c r="AX45" s="83">
        <f t="shared" si="13"/>
        <v>1.373</v>
      </c>
      <c r="AY45" s="83">
        <f t="shared" si="14"/>
        <v>-3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16.27</v>
      </c>
      <c r="CF45" s="80">
        <f t="shared" si="5"/>
        <v>0</v>
      </c>
      <c r="CG45" s="80">
        <f t="shared" si="5"/>
        <v>0</v>
      </c>
      <c r="CH45" s="80">
        <f t="shared" si="5"/>
        <v>13.73</v>
      </c>
      <c r="CI45" s="80">
        <f t="shared" si="24"/>
        <v>30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1.627</v>
      </c>
      <c r="DG45" s="81">
        <f t="shared" si="32"/>
        <v>-3</v>
      </c>
      <c r="DH45" s="81">
        <f t="shared" si="33"/>
        <v>0</v>
      </c>
      <c r="DI45" s="81">
        <f t="shared" si="34"/>
        <v>0</v>
      </c>
      <c r="DJ45" s="81">
        <f t="shared" si="35"/>
        <v>1.373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-4.3390000000000004</v>
      </c>
      <c r="D46" s="82">
        <v>0</v>
      </c>
      <c r="E46" s="82">
        <v>0</v>
      </c>
      <c r="F46" s="82">
        <v>0</v>
      </c>
      <c r="G46" s="82">
        <v>-4.3390000000000004</v>
      </c>
      <c r="H46" s="76"/>
      <c r="I46" s="31">
        <v>44</v>
      </c>
      <c r="J46" s="82">
        <v>4.3390000000000004</v>
      </c>
      <c r="K46" s="82">
        <v>0</v>
      </c>
      <c r="L46" s="82">
        <v>0</v>
      </c>
      <c r="M46" s="82">
        <v>3.661</v>
      </c>
      <c r="N46" s="82">
        <v>8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-3.661</v>
      </c>
      <c r="AG46" s="82">
        <v>0</v>
      </c>
      <c r="AH46" s="82">
        <v>0</v>
      </c>
      <c r="AI46" s="82">
        <v>-3.661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4.3390000000000004</v>
      </c>
      <c r="AV46" s="83">
        <f t="shared" si="13"/>
        <v>0</v>
      </c>
      <c r="AW46" s="83">
        <f t="shared" si="13"/>
        <v>0</v>
      </c>
      <c r="AX46" s="83">
        <f t="shared" si="13"/>
        <v>3.661</v>
      </c>
      <c r="AY46" s="83">
        <f t="shared" si="14"/>
        <v>-8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43.39</v>
      </c>
      <c r="CF46" s="80">
        <f t="shared" si="5"/>
        <v>0</v>
      </c>
      <c r="CG46" s="80">
        <f t="shared" si="5"/>
        <v>0</v>
      </c>
      <c r="CH46" s="80">
        <f t="shared" si="5"/>
        <v>36.61</v>
      </c>
      <c r="CI46" s="80">
        <f t="shared" si="24"/>
        <v>80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4.3390000000000004</v>
      </c>
      <c r="DG46" s="81">
        <f t="shared" si="32"/>
        <v>-8</v>
      </c>
      <c r="DH46" s="81">
        <f t="shared" si="33"/>
        <v>0</v>
      </c>
      <c r="DI46" s="81">
        <f t="shared" si="34"/>
        <v>0</v>
      </c>
      <c r="DJ46" s="81">
        <f t="shared" si="35"/>
        <v>3.661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-50.4</v>
      </c>
      <c r="D70" s="82">
        <v>0</v>
      </c>
      <c r="E70" s="82">
        <v>0</v>
      </c>
      <c r="F70" s="82">
        <v>0</v>
      </c>
      <c r="G70" s="82">
        <v>-50.4</v>
      </c>
      <c r="H70" s="76"/>
      <c r="I70" s="31">
        <v>68</v>
      </c>
      <c r="J70" s="82">
        <v>50.4</v>
      </c>
      <c r="K70" s="82">
        <v>0</v>
      </c>
      <c r="L70" s="82">
        <v>0</v>
      </c>
      <c r="M70" s="82">
        <v>19.600000000000001</v>
      </c>
      <c r="N70" s="82">
        <v>70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-19.600000000000001</v>
      </c>
      <c r="AG70" s="82">
        <v>0</v>
      </c>
      <c r="AH70" s="82">
        <v>0</v>
      </c>
      <c r="AI70" s="82">
        <v>-19.600000000000001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50.4</v>
      </c>
      <c r="AV70" s="83">
        <f t="shared" si="41"/>
        <v>0</v>
      </c>
      <c r="AW70" s="83">
        <f t="shared" si="41"/>
        <v>0</v>
      </c>
      <c r="AX70" s="83">
        <f t="shared" si="41"/>
        <v>19.600000000000001</v>
      </c>
      <c r="AY70" s="83">
        <f t="shared" si="42"/>
        <v>-70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504</v>
      </c>
      <c r="CF70" s="80">
        <f t="shared" si="51"/>
        <v>0</v>
      </c>
      <c r="CG70" s="80">
        <f t="shared" si="51"/>
        <v>0</v>
      </c>
      <c r="CH70" s="80">
        <f t="shared" si="51"/>
        <v>196</v>
      </c>
      <c r="CI70" s="80">
        <f t="shared" si="52"/>
        <v>700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50.4</v>
      </c>
      <c r="DG70" s="81">
        <f t="shared" si="60"/>
        <v>-70</v>
      </c>
      <c r="DH70" s="81">
        <f t="shared" si="61"/>
        <v>0</v>
      </c>
      <c r="DI70" s="81">
        <f t="shared" si="62"/>
        <v>0</v>
      </c>
      <c r="DJ70" s="81">
        <f t="shared" si="63"/>
        <v>19.600000000000001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-13.558</v>
      </c>
      <c r="D71" s="82">
        <v>0</v>
      </c>
      <c r="E71" s="82">
        <v>0</v>
      </c>
      <c r="F71" s="82">
        <v>0</v>
      </c>
      <c r="G71" s="82">
        <v>-13.558</v>
      </c>
      <c r="H71" s="76"/>
      <c r="I71" s="31">
        <v>69</v>
      </c>
      <c r="J71" s="82">
        <v>13.558</v>
      </c>
      <c r="K71" s="82">
        <v>0</v>
      </c>
      <c r="L71" s="82">
        <v>0</v>
      </c>
      <c r="M71" s="82">
        <v>11.442</v>
      </c>
      <c r="N71" s="82">
        <v>25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-11.442</v>
      </c>
      <c r="AG71" s="82">
        <v>0</v>
      </c>
      <c r="AH71" s="82">
        <v>0</v>
      </c>
      <c r="AI71" s="82">
        <v>-11.442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13.558</v>
      </c>
      <c r="AV71" s="83">
        <f t="shared" si="41"/>
        <v>0</v>
      </c>
      <c r="AW71" s="83">
        <f t="shared" si="41"/>
        <v>0</v>
      </c>
      <c r="AX71" s="83">
        <f t="shared" si="41"/>
        <v>11.442</v>
      </c>
      <c r="AY71" s="83">
        <f t="shared" si="42"/>
        <v>-25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135.57999999999998</v>
      </c>
      <c r="CF71" s="80">
        <f t="shared" si="51"/>
        <v>0</v>
      </c>
      <c r="CG71" s="80">
        <f t="shared" si="51"/>
        <v>0</v>
      </c>
      <c r="CH71" s="80">
        <f t="shared" si="51"/>
        <v>114.42</v>
      </c>
      <c r="CI71" s="80">
        <f t="shared" si="52"/>
        <v>250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13.558</v>
      </c>
      <c r="DG71" s="81">
        <f t="shared" si="60"/>
        <v>-25</v>
      </c>
      <c r="DH71" s="81">
        <f t="shared" si="61"/>
        <v>0</v>
      </c>
      <c r="DI71" s="81">
        <f t="shared" si="62"/>
        <v>0</v>
      </c>
      <c r="DJ71" s="81">
        <f t="shared" si="63"/>
        <v>11.442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-2.7120000000000002</v>
      </c>
      <c r="D72" s="82">
        <v>0</v>
      </c>
      <c r="E72" s="82">
        <v>0</v>
      </c>
      <c r="F72" s="82">
        <v>0</v>
      </c>
      <c r="G72" s="82">
        <v>-2.7120000000000002</v>
      </c>
      <c r="H72" s="76"/>
      <c r="I72" s="31">
        <v>70</v>
      </c>
      <c r="J72" s="82">
        <v>2.7120000000000002</v>
      </c>
      <c r="K72" s="82">
        <v>0</v>
      </c>
      <c r="L72" s="82">
        <v>0</v>
      </c>
      <c r="M72" s="82">
        <v>2.2879999999999998</v>
      </c>
      <c r="N72" s="82">
        <v>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-2.2879999999999998</v>
      </c>
      <c r="AG72" s="82">
        <v>0</v>
      </c>
      <c r="AH72" s="82">
        <v>0</v>
      </c>
      <c r="AI72" s="82">
        <v>-2.2879999999999998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2.7120000000000002</v>
      </c>
      <c r="AV72" s="83">
        <f t="shared" si="41"/>
        <v>0</v>
      </c>
      <c r="AW72" s="83">
        <f t="shared" si="41"/>
        <v>0</v>
      </c>
      <c r="AX72" s="83">
        <f t="shared" si="41"/>
        <v>2.2879999999999998</v>
      </c>
      <c r="AY72" s="83">
        <f t="shared" si="42"/>
        <v>-5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27.12</v>
      </c>
      <c r="CF72" s="80">
        <f t="shared" si="51"/>
        <v>0</v>
      </c>
      <c r="CG72" s="80">
        <f t="shared" si="51"/>
        <v>0</v>
      </c>
      <c r="CH72" s="80">
        <f t="shared" si="51"/>
        <v>22.88</v>
      </c>
      <c r="CI72" s="80">
        <f t="shared" si="52"/>
        <v>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2.7120000000000002</v>
      </c>
      <c r="DG72" s="81">
        <f t="shared" si="60"/>
        <v>-5</v>
      </c>
      <c r="DH72" s="81">
        <f t="shared" si="61"/>
        <v>0</v>
      </c>
      <c r="DI72" s="81">
        <f t="shared" si="62"/>
        <v>0</v>
      </c>
      <c r="DJ72" s="81">
        <f t="shared" si="63"/>
        <v>2.2879999999999998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-2.7120000000000002</v>
      </c>
      <c r="D76" s="82">
        <v>0</v>
      </c>
      <c r="E76" s="82">
        <v>0</v>
      </c>
      <c r="F76" s="82">
        <v>0</v>
      </c>
      <c r="G76" s="82">
        <v>-2.7120000000000002</v>
      </c>
      <c r="H76" s="76"/>
      <c r="I76" s="31">
        <v>74</v>
      </c>
      <c r="J76" s="82">
        <v>2.7120000000000002</v>
      </c>
      <c r="K76" s="82">
        <v>0</v>
      </c>
      <c r="L76" s="82">
        <v>0</v>
      </c>
      <c r="M76" s="82">
        <v>2.2879999999999998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-2.2879999999999998</v>
      </c>
      <c r="AG76" s="82">
        <v>0</v>
      </c>
      <c r="AH76" s="82">
        <v>0</v>
      </c>
      <c r="AI76" s="82">
        <v>-2.2879999999999998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2.7120000000000002</v>
      </c>
      <c r="AV76" s="83">
        <f t="shared" si="41"/>
        <v>0</v>
      </c>
      <c r="AW76" s="83">
        <f t="shared" si="41"/>
        <v>0</v>
      </c>
      <c r="AX76" s="83">
        <f t="shared" si="41"/>
        <v>2.2879999999999998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27.12</v>
      </c>
      <c r="CF76" s="80">
        <f t="shared" si="51"/>
        <v>0</v>
      </c>
      <c r="CG76" s="80">
        <f t="shared" si="51"/>
        <v>0</v>
      </c>
      <c r="CH76" s="80">
        <f t="shared" si="51"/>
        <v>22.88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2.7120000000000002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2.2879999999999998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</v>
      </c>
      <c r="D77" s="82">
        <v>0</v>
      </c>
      <c r="E77" s="82">
        <v>0</v>
      </c>
      <c r="F77" s="82">
        <v>0</v>
      </c>
      <c r="G77" s="82">
        <v>-15</v>
      </c>
      <c r="H77" s="76"/>
      <c r="I77" s="31">
        <v>75</v>
      </c>
      <c r="J77" s="82">
        <v>15</v>
      </c>
      <c r="K77" s="82">
        <v>0</v>
      </c>
      <c r="L77" s="82">
        <v>0</v>
      </c>
      <c r="M77" s="82">
        <v>0</v>
      </c>
      <c r="N77" s="82">
        <v>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15</v>
      </c>
      <c r="DG77" s="81">
        <f t="shared" si="60"/>
        <v>-15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-30</v>
      </c>
      <c r="D78" s="82">
        <v>0</v>
      </c>
      <c r="E78" s="82">
        <v>0</v>
      </c>
      <c r="F78" s="82">
        <v>0</v>
      </c>
      <c r="G78" s="82">
        <v>-30</v>
      </c>
      <c r="H78" s="76"/>
      <c r="I78" s="31">
        <v>76</v>
      </c>
      <c r="J78" s="82">
        <v>30</v>
      </c>
      <c r="K78" s="82">
        <v>0</v>
      </c>
      <c r="L78" s="82">
        <v>0</v>
      </c>
      <c r="M78" s="82">
        <v>0</v>
      </c>
      <c r="N78" s="82">
        <v>30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30</v>
      </c>
      <c r="DG78" s="81">
        <f t="shared" si="60"/>
        <v>-30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-64</v>
      </c>
      <c r="D79" s="82">
        <v>0</v>
      </c>
      <c r="E79" s="82">
        <v>0</v>
      </c>
      <c r="F79" s="82">
        <v>0</v>
      </c>
      <c r="G79" s="82">
        <v>-64</v>
      </c>
      <c r="H79" s="76"/>
      <c r="I79" s="31">
        <v>77</v>
      </c>
      <c r="J79" s="82">
        <v>64</v>
      </c>
      <c r="K79" s="82">
        <v>0</v>
      </c>
      <c r="L79" s="82">
        <v>0</v>
      </c>
      <c r="M79" s="82">
        <v>0</v>
      </c>
      <c r="N79" s="82">
        <v>64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640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640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64</v>
      </c>
      <c r="DG79" s="81">
        <f t="shared" si="60"/>
        <v>-64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-47</v>
      </c>
      <c r="D80" s="82">
        <v>0</v>
      </c>
      <c r="E80" s="82">
        <v>0</v>
      </c>
      <c r="F80" s="82">
        <v>0</v>
      </c>
      <c r="G80" s="82">
        <v>-47</v>
      </c>
      <c r="H80" s="76"/>
      <c r="I80" s="31">
        <v>78</v>
      </c>
      <c r="J80" s="82">
        <v>47</v>
      </c>
      <c r="K80" s="82">
        <v>0</v>
      </c>
      <c r="L80" s="82">
        <v>0</v>
      </c>
      <c r="M80" s="82">
        <v>0</v>
      </c>
      <c r="N80" s="82">
        <v>47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47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-47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470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470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47</v>
      </c>
      <c r="DG80" s="81">
        <f t="shared" si="60"/>
        <v>-47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</v>
      </c>
      <c r="D83" s="82">
        <v>0</v>
      </c>
      <c r="E83" s="82">
        <v>0</v>
      </c>
      <c r="F83" s="82">
        <v>0</v>
      </c>
      <c r="G83" s="82">
        <v>-8</v>
      </c>
      <c r="H83" s="76"/>
      <c r="I83" s="31">
        <v>81</v>
      </c>
      <c r="J83" s="82">
        <v>8</v>
      </c>
      <c r="K83" s="82">
        <v>0</v>
      </c>
      <c r="L83" s="82">
        <v>0</v>
      </c>
      <c r="M83" s="82">
        <v>0</v>
      </c>
      <c r="N83" s="82">
        <v>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</v>
      </c>
      <c r="DG83" s="81">
        <f t="shared" si="60"/>
        <v>-8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-18</v>
      </c>
      <c r="D84" s="82">
        <v>0</v>
      </c>
      <c r="E84" s="82">
        <v>0</v>
      </c>
      <c r="F84" s="82">
        <v>0</v>
      </c>
      <c r="G84" s="82">
        <v>-18</v>
      </c>
      <c r="H84" s="76"/>
      <c r="I84" s="31">
        <v>82</v>
      </c>
      <c r="J84" s="82">
        <v>18</v>
      </c>
      <c r="K84" s="82">
        <v>0</v>
      </c>
      <c r="L84" s="82">
        <v>0</v>
      </c>
      <c r="M84" s="82">
        <v>0</v>
      </c>
      <c r="N84" s="82">
        <v>18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180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180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18</v>
      </c>
      <c r="DG84" s="81">
        <f t="shared" si="60"/>
        <v>-18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-33</v>
      </c>
      <c r="D85" s="82">
        <v>0</v>
      </c>
      <c r="E85" s="82">
        <v>0</v>
      </c>
      <c r="F85" s="82">
        <v>0</v>
      </c>
      <c r="G85" s="82">
        <v>-33</v>
      </c>
      <c r="H85" s="76"/>
      <c r="I85" s="31">
        <v>83</v>
      </c>
      <c r="J85" s="82">
        <v>33</v>
      </c>
      <c r="K85" s="82">
        <v>0</v>
      </c>
      <c r="L85" s="82">
        <v>0</v>
      </c>
      <c r="M85" s="82">
        <v>0</v>
      </c>
      <c r="N85" s="82">
        <v>33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33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-33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330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330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33</v>
      </c>
      <c r="DG85" s="81">
        <f t="shared" si="60"/>
        <v>-33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</v>
      </c>
      <c r="D86" s="82">
        <v>0</v>
      </c>
      <c r="E86" s="82">
        <v>0</v>
      </c>
      <c r="F86" s="82">
        <v>0</v>
      </c>
      <c r="G86" s="82">
        <v>-12</v>
      </c>
      <c r="H86" s="76"/>
      <c r="I86" s="31">
        <v>84</v>
      </c>
      <c r="J86" s="82">
        <v>12</v>
      </c>
      <c r="K86" s="82">
        <v>0</v>
      </c>
      <c r="L86" s="82">
        <v>0</v>
      </c>
      <c r="M86" s="82">
        <v>0</v>
      </c>
      <c r="N86" s="82">
        <v>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12</v>
      </c>
      <c r="DG86" s="81">
        <f t="shared" si="60"/>
        <v>-12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0.17420325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2.2722000000000003E-2</v>
      </c>
      <c r="AY99" s="87">
        <f t="shared" si="65"/>
        <v>-0.19692525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4.6550000000000003E-3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-4.6550000000000003E-3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0.17420325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2.2721999999999996E-2</v>
      </c>
      <c r="CI99" s="89">
        <f t="shared" si="70"/>
        <v>0.19692525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4.6550000000000003E-3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4.6550000000000003E-3</v>
      </c>
      <c r="DE99" s="86"/>
      <c r="DF99" s="81">
        <f t="shared" si="59"/>
        <v>0.17885825</v>
      </c>
      <c r="DG99" s="81">
        <f t="shared" si="60"/>
        <v>-0.19692525</v>
      </c>
      <c r="DH99" s="81">
        <f t="shared" si="61"/>
        <v>0</v>
      </c>
      <c r="DI99" s="81">
        <f t="shared" si="62"/>
        <v>0</v>
      </c>
      <c r="DJ99" s="81">
        <f t="shared" si="63"/>
        <v>1.8067000000000003E-2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369</v>
      </c>
      <c r="H3" s="174">
        <f t="shared" ref="H3:H66" ca="1" si="2">INDIRECT("ISGS_Delhi_pp!" &amp; $V$3 &amp; X3)</f>
        <v>354.71969999999999</v>
      </c>
      <c r="I3" s="178">
        <f ca="1">INDIRECT("BRPL_EOD!" &amp; $V$3 &amp; X3)</f>
        <v>269.16000000000003</v>
      </c>
      <c r="J3" s="176">
        <f ca="1">INDIRECT("BYPL_EOD!" &amp; $V$3 &amp; X3)</f>
        <v>81.709999999999994</v>
      </c>
      <c r="K3" s="176">
        <f ca="1">INDIRECT("TPDDL_EOD!" &amp; $V$3 &amp; X3)</f>
        <v>3.85</v>
      </c>
      <c r="L3" s="176">
        <f ca="1">INDIRECT("NDMC_EOD!" &amp; $V$3 &amp; X3)</f>
        <v>0</v>
      </c>
      <c r="M3" s="177">
        <f ca="1">SUM(I3:L3)</f>
        <v>354.72</v>
      </c>
      <c r="N3" s="175">
        <f ca="1">INDIRECT("BRPL_ISGS_exbus!" &amp; $V$3 &amp; X3)</f>
        <v>279.99560216508792</v>
      </c>
      <c r="O3" s="176">
        <f ca="1">INDIRECT("BYPL_ISGS_exbus!" &amp; $V$3 &amp; X3)</f>
        <v>84.999407983761813</v>
      </c>
      <c r="P3" s="176">
        <f ca="1">INDIRECT("TPDDL_ISGS_exbus!" &amp; $V$3 &amp; X3)</f>
        <v>4.004989851150202</v>
      </c>
      <c r="Q3" s="176">
        <f ca="1">INDIRECT("NDMC_ISGS_exbus!" &amp; $V$3 &amp; X3)</f>
        <v>0</v>
      </c>
      <c r="R3" s="177">
        <f ca="1">SUM(N3:Q3)</f>
        <v>368.99999999999989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369</v>
      </c>
      <c r="H4" s="182">
        <f t="shared" ca="1" si="2"/>
        <v>354.71969999999999</v>
      </c>
      <c r="I4" s="183">
        <f t="shared" ref="I4:I67" ca="1" si="5">INDIRECT("BRPL_EOD!" &amp; $V$3 &amp; X4)</f>
        <v>269.16000000000003</v>
      </c>
      <c r="J4" s="180">
        <f t="shared" ref="J4:J67" ca="1" si="6">INDIRECT("BYPL_EOD!" &amp; $V$3 &amp; X4)</f>
        <v>81.709999999999994</v>
      </c>
      <c r="K4" s="180">
        <f t="shared" ref="K4:K67" ca="1" si="7">INDIRECT("TPDDL_EOD!" &amp; $V$3 &amp; X4)</f>
        <v>3.85</v>
      </c>
      <c r="L4" s="180">
        <f t="shared" ref="L4:L67" ca="1" si="8">INDIRECT("NDMC_EOD!" &amp; $V$3 &amp; X4)</f>
        <v>0</v>
      </c>
      <c r="M4" s="181">
        <f t="shared" ref="M4:M67" ca="1" si="9">SUM(I4:L4)</f>
        <v>354.72</v>
      </c>
      <c r="N4" s="179">
        <f t="shared" ref="N4:N67" ca="1" si="10">INDIRECT("BRPL_ISGS_exbus!" &amp; $V$3 &amp; X4)</f>
        <v>279.99560216508792</v>
      </c>
      <c r="O4" s="180">
        <f t="shared" ref="O4:O67" ca="1" si="11">INDIRECT("BYPL_ISGS_exbus!" &amp; $V$3 &amp; X4)</f>
        <v>84.999407983761813</v>
      </c>
      <c r="P4" s="180">
        <f t="shared" ref="P4:P67" ca="1" si="12">INDIRECT("TPDDL_ISGS_exbus!" &amp; $V$3 &amp; X4)</f>
        <v>4.004989851150202</v>
      </c>
      <c r="Q4" s="180">
        <f t="shared" ref="Q4:Q67" ca="1" si="13">INDIRECT("NDMC_ISGS_exbus!" &amp; $V$3 &amp; X4)</f>
        <v>0</v>
      </c>
      <c r="R4" s="181">
        <f t="shared" ref="R4:R67" ca="1" si="14">SUM(N4:Q4)</f>
        <v>368.99999999999989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369</v>
      </c>
      <c r="H5" s="182">
        <f t="shared" ca="1" si="2"/>
        <v>354.71969999999999</v>
      </c>
      <c r="I5" s="183">
        <f t="shared" ca="1" si="5"/>
        <v>269.16000000000003</v>
      </c>
      <c r="J5" s="180">
        <f t="shared" ca="1" si="6"/>
        <v>81.709999999999994</v>
      </c>
      <c r="K5" s="180">
        <f t="shared" ca="1" si="7"/>
        <v>3.85</v>
      </c>
      <c r="L5" s="180">
        <f t="shared" ca="1" si="8"/>
        <v>0</v>
      </c>
      <c r="M5" s="181">
        <f t="shared" ca="1" si="9"/>
        <v>354.72</v>
      </c>
      <c r="N5" s="179">
        <f t="shared" ca="1" si="10"/>
        <v>279.99560216508792</v>
      </c>
      <c r="O5" s="180">
        <f t="shared" ca="1" si="11"/>
        <v>84.999407983761813</v>
      </c>
      <c r="P5" s="180">
        <f t="shared" ca="1" si="12"/>
        <v>4.004989851150202</v>
      </c>
      <c r="Q5" s="180">
        <f t="shared" ca="1" si="13"/>
        <v>0</v>
      </c>
      <c r="R5" s="181">
        <f t="shared" ca="1" si="14"/>
        <v>368.99999999999989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369</v>
      </c>
      <c r="H6" s="182">
        <f t="shared" ca="1" si="2"/>
        <v>354.71969999999999</v>
      </c>
      <c r="I6" s="183">
        <f t="shared" ca="1" si="5"/>
        <v>269.16000000000003</v>
      </c>
      <c r="J6" s="180">
        <f t="shared" ca="1" si="6"/>
        <v>81.709999999999994</v>
      </c>
      <c r="K6" s="180">
        <f t="shared" ca="1" si="7"/>
        <v>3.85</v>
      </c>
      <c r="L6" s="180">
        <f t="shared" ca="1" si="8"/>
        <v>0</v>
      </c>
      <c r="M6" s="181">
        <f t="shared" ca="1" si="9"/>
        <v>354.72</v>
      </c>
      <c r="N6" s="179">
        <f t="shared" ca="1" si="10"/>
        <v>279.99560216508792</v>
      </c>
      <c r="O6" s="180">
        <f t="shared" ca="1" si="11"/>
        <v>84.999407983761813</v>
      </c>
      <c r="P6" s="180">
        <f t="shared" ca="1" si="12"/>
        <v>4.004989851150202</v>
      </c>
      <c r="Q6" s="180">
        <f t="shared" ca="1" si="13"/>
        <v>0</v>
      </c>
      <c r="R6" s="181">
        <f t="shared" ca="1" si="14"/>
        <v>368.99999999999989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369</v>
      </c>
      <c r="H7" s="182">
        <f t="shared" ca="1" si="2"/>
        <v>354.71969999999999</v>
      </c>
      <c r="I7" s="183">
        <f t="shared" ca="1" si="5"/>
        <v>269.16000000000003</v>
      </c>
      <c r="J7" s="180">
        <f t="shared" ca="1" si="6"/>
        <v>81.709999999999994</v>
      </c>
      <c r="K7" s="180">
        <f t="shared" ca="1" si="7"/>
        <v>3.85</v>
      </c>
      <c r="L7" s="180">
        <f t="shared" ca="1" si="8"/>
        <v>0</v>
      </c>
      <c r="M7" s="181">
        <f t="shared" ca="1" si="9"/>
        <v>354.72</v>
      </c>
      <c r="N7" s="179">
        <f t="shared" ca="1" si="10"/>
        <v>279.99560216508792</v>
      </c>
      <c r="O7" s="180">
        <f t="shared" ca="1" si="11"/>
        <v>84.999407983761813</v>
      </c>
      <c r="P7" s="180">
        <f t="shared" ca="1" si="12"/>
        <v>4.004989851150202</v>
      </c>
      <c r="Q7" s="180">
        <f t="shared" ca="1" si="13"/>
        <v>0</v>
      </c>
      <c r="R7" s="181">
        <f t="shared" ca="1" si="14"/>
        <v>368.99999999999989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369</v>
      </c>
      <c r="H8" s="182">
        <f t="shared" ca="1" si="2"/>
        <v>354.71969999999999</v>
      </c>
      <c r="I8" s="183">
        <f t="shared" ca="1" si="5"/>
        <v>269.16000000000003</v>
      </c>
      <c r="J8" s="180">
        <f t="shared" ca="1" si="6"/>
        <v>81.709999999999994</v>
      </c>
      <c r="K8" s="180">
        <f t="shared" ca="1" si="7"/>
        <v>3.85</v>
      </c>
      <c r="L8" s="180">
        <f t="shared" ca="1" si="8"/>
        <v>0</v>
      </c>
      <c r="M8" s="181">
        <f t="shared" ca="1" si="9"/>
        <v>354.72</v>
      </c>
      <c r="N8" s="179">
        <f t="shared" ca="1" si="10"/>
        <v>279.99560216508792</v>
      </c>
      <c r="O8" s="180">
        <f t="shared" ca="1" si="11"/>
        <v>84.999407983761813</v>
      </c>
      <c r="P8" s="180">
        <f t="shared" ca="1" si="12"/>
        <v>4.004989851150202</v>
      </c>
      <c r="Q8" s="180">
        <f t="shared" ca="1" si="13"/>
        <v>0</v>
      </c>
      <c r="R8" s="181">
        <f t="shared" ca="1" si="14"/>
        <v>368.99999999999989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369</v>
      </c>
      <c r="H9" s="182">
        <f t="shared" ca="1" si="2"/>
        <v>354.71969999999999</v>
      </c>
      <c r="I9" s="183">
        <f t="shared" ca="1" si="5"/>
        <v>269.16000000000003</v>
      </c>
      <c r="J9" s="180">
        <f t="shared" ca="1" si="6"/>
        <v>81.709999999999994</v>
      </c>
      <c r="K9" s="180">
        <f t="shared" ca="1" si="7"/>
        <v>3.85</v>
      </c>
      <c r="L9" s="180">
        <f t="shared" ca="1" si="8"/>
        <v>0</v>
      </c>
      <c r="M9" s="181">
        <f t="shared" ca="1" si="9"/>
        <v>354.72</v>
      </c>
      <c r="N9" s="179">
        <f t="shared" ca="1" si="10"/>
        <v>279.99560216508792</v>
      </c>
      <c r="O9" s="180">
        <f t="shared" ca="1" si="11"/>
        <v>84.999407983761813</v>
      </c>
      <c r="P9" s="180">
        <f t="shared" ca="1" si="12"/>
        <v>4.004989851150202</v>
      </c>
      <c r="Q9" s="180">
        <f t="shared" ca="1" si="13"/>
        <v>0</v>
      </c>
      <c r="R9" s="181">
        <f t="shared" ca="1" si="14"/>
        <v>368.99999999999989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369</v>
      </c>
      <c r="H10" s="182">
        <f t="shared" ca="1" si="2"/>
        <v>354.71969999999999</v>
      </c>
      <c r="I10" s="183">
        <f t="shared" ca="1" si="5"/>
        <v>269.16000000000003</v>
      </c>
      <c r="J10" s="180">
        <f t="shared" ca="1" si="6"/>
        <v>81.709999999999994</v>
      </c>
      <c r="K10" s="180">
        <f t="shared" ca="1" si="7"/>
        <v>3.85</v>
      </c>
      <c r="L10" s="180">
        <f t="shared" ca="1" si="8"/>
        <v>0</v>
      </c>
      <c r="M10" s="181">
        <f t="shared" ca="1" si="9"/>
        <v>354.72</v>
      </c>
      <c r="N10" s="179">
        <f t="shared" ca="1" si="10"/>
        <v>279.99560216508792</v>
      </c>
      <c r="O10" s="180">
        <f t="shared" ca="1" si="11"/>
        <v>84.999407983761813</v>
      </c>
      <c r="P10" s="180">
        <f t="shared" ca="1" si="12"/>
        <v>4.004989851150202</v>
      </c>
      <c r="Q10" s="180">
        <f t="shared" ca="1" si="13"/>
        <v>0</v>
      </c>
      <c r="R10" s="181">
        <f t="shared" ca="1" si="14"/>
        <v>368.99999999999989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369</v>
      </c>
      <c r="H11" s="182">
        <f t="shared" ca="1" si="2"/>
        <v>354.71969999999999</v>
      </c>
      <c r="I11" s="183">
        <f t="shared" ca="1" si="5"/>
        <v>269.16000000000003</v>
      </c>
      <c r="J11" s="180">
        <f t="shared" ca="1" si="6"/>
        <v>81.709999999999994</v>
      </c>
      <c r="K11" s="180">
        <f t="shared" ca="1" si="7"/>
        <v>3.85</v>
      </c>
      <c r="L11" s="180">
        <f t="shared" ca="1" si="8"/>
        <v>0</v>
      </c>
      <c r="M11" s="181">
        <f t="shared" ca="1" si="9"/>
        <v>354.72</v>
      </c>
      <c r="N11" s="179">
        <f t="shared" ca="1" si="10"/>
        <v>279.99560216508792</v>
      </c>
      <c r="O11" s="180">
        <f t="shared" ca="1" si="11"/>
        <v>84.999407983761813</v>
      </c>
      <c r="P11" s="180">
        <f t="shared" ca="1" si="12"/>
        <v>4.004989851150202</v>
      </c>
      <c r="Q11" s="180">
        <f t="shared" ca="1" si="13"/>
        <v>0</v>
      </c>
      <c r="R11" s="181">
        <f t="shared" ca="1" si="14"/>
        <v>368.99999999999989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369</v>
      </c>
      <c r="H12" s="182">
        <f t="shared" ca="1" si="2"/>
        <v>354.71969999999999</v>
      </c>
      <c r="I12" s="183">
        <f t="shared" ca="1" si="5"/>
        <v>269.16000000000003</v>
      </c>
      <c r="J12" s="180">
        <f t="shared" ca="1" si="6"/>
        <v>81.709999999999994</v>
      </c>
      <c r="K12" s="180">
        <f t="shared" ca="1" si="7"/>
        <v>3.85</v>
      </c>
      <c r="L12" s="180">
        <f t="shared" ca="1" si="8"/>
        <v>0</v>
      </c>
      <c r="M12" s="181">
        <f t="shared" ca="1" si="9"/>
        <v>354.72</v>
      </c>
      <c r="N12" s="179">
        <f t="shared" ca="1" si="10"/>
        <v>279.99560216508792</v>
      </c>
      <c r="O12" s="180">
        <f t="shared" ca="1" si="11"/>
        <v>84.999407983761813</v>
      </c>
      <c r="P12" s="180">
        <f t="shared" ca="1" si="12"/>
        <v>4.004989851150202</v>
      </c>
      <c r="Q12" s="180">
        <f t="shared" ca="1" si="13"/>
        <v>0</v>
      </c>
      <c r="R12" s="181">
        <f t="shared" ca="1" si="14"/>
        <v>368.99999999999989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369</v>
      </c>
      <c r="H13" s="182">
        <f t="shared" ca="1" si="2"/>
        <v>354.71969999999999</v>
      </c>
      <c r="I13" s="183">
        <f t="shared" ca="1" si="5"/>
        <v>269.16000000000003</v>
      </c>
      <c r="J13" s="180">
        <f t="shared" ca="1" si="6"/>
        <v>81.709999999999994</v>
      </c>
      <c r="K13" s="180">
        <f t="shared" ca="1" si="7"/>
        <v>3.85</v>
      </c>
      <c r="L13" s="180">
        <f t="shared" ca="1" si="8"/>
        <v>0</v>
      </c>
      <c r="M13" s="181">
        <f t="shared" ca="1" si="9"/>
        <v>354.72</v>
      </c>
      <c r="N13" s="179">
        <f t="shared" ca="1" si="10"/>
        <v>279.99560216508792</v>
      </c>
      <c r="O13" s="180">
        <f t="shared" ca="1" si="11"/>
        <v>84.999407983761813</v>
      </c>
      <c r="P13" s="180">
        <f t="shared" ca="1" si="12"/>
        <v>4.004989851150202</v>
      </c>
      <c r="Q13" s="180">
        <f t="shared" ca="1" si="13"/>
        <v>0</v>
      </c>
      <c r="R13" s="181">
        <f t="shared" ca="1" si="14"/>
        <v>368.99999999999989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369</v>
      </c>
      <c r="H14" s="182">
        <f t="shared" ca="1" si="2"/>
        <v>354.71969999999999</v>
      </c>
      <c r="I14" s="183">
        <f t="shared" ca="1" si="5"/>
        <v>269.16000000000003</v>
      </c>
      <c r="J14" s="180">
        <f t="shared" ca="1" si="6"/>
        <v>81.709999999999994</v>
      </c>
      <c r="K14" s="180">
        <f t="shared" ca="1" si="7"/>
        <v>3.85</v>
      </c>
      <c r="L14" s="180">
        <f t="shared" ca="1" si="8"/>
        <v>0</v>
      </c>
      <c r="M14" s="181">
        <f t="shared" ca="1" si="9"/>
        <v>354.72</v>
      </c>
      <c r="N14" s="179">
        <f t="shared" ca="1" si="10"/>
        <v>279.99560216508792</v>
      </c>
      <c r="O14" s="180">
        <f t="shared" ca="1" si="11"/>
        <v>84.999407983761813</v>
      </c>
      <c r="P14" s="180">
        <f t="shared" ca="1" si="12"/>
        <v>4.004989851150202</v>
      </c>
      <c r="Q14" s="180">
        <f t="shared" ca="1" si="13"/>
        <v>0</v>
      </c>
      <c r="R14" s="181">
        <f t="shared" ca="1" si="14"/>
        <v>368.99999999999989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369</v>
      </c>
      <c r="H15" s="182">
        <f t="shared" ca="1" si="2"/>
        <v>354.71969999999999</v>
      </c>
      <c r="I15" s="183">
        <f t="shared" ca="1" si="5"/>
        <v>269.16000000000003</v>
      </c>
      <c r="J15" s="180">
        <f t="shared" ca="1" si="6"/>
        <v>81.709999999999994</v>
      </c>
      <c r="K15" s="180">
        <f t="shared" ca="1" si="7"/>
        <v>3.85</v>
      </c>
      <c r="L15" s="180">
        <f t="shared" ca="1" si="8"/>
        <v>0</v>
      </c>
      <c r="M15" s="181">
        <f t="shared" ca="1" si="9"/>
        <v>354.72</v>
      </c>
      <c r="N15" s="179">
        <f t="shared" ca="1" si="10"/>
        <v>279.99560216508792</v>
      </c>
      <c r="O15" s="180">
        <f t="shared" ca="1" si="11"/>
        <v>84.999407983761813</v>
      </c>
      <c r="P15" s="180">
        <f t="shared" ca="1" si="12"/>
        <v>4.004989851150202</v>
      </c>
      <c r="Q15" s="180">
        <f t="shared" ca="1" si="13"/>
        <v>0</v>
      </c>
      <c r="R15" s="181">
        <f t="shared" ca="1" si="14"/>
        <v>368.99999999999989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369</v>
      </c>
      <c r="H16" s="182">
        <f t="shared" ca="1" si="2"/>
        <v>354.71969999999999</v>
      </c>
      <c r="I16" s="183">
        <f t="shared" ca="1" si="5"/>
        <v>269.16000000000003</v>
      </c>
      <c r="J16" s="180">
        <f t="shared" ca="1" si="6"/>
        <v>81.709999999999994</v>
      </c>
      <c r="K16" s="180">
        <f t="shared" ca="1" si="7"/>
        <v>3.85</v>
      </c>
      <c r="L16" s="180">
        <f t="shared" ca="1" si="8"/>
        <v>0</v>
      </c>
      <c r="M16" s="181">
        <f t="shared" ca="1" si="9"/>
        <v>354.72</v>
      </c>
      <c r="N16" s="179">
        <f t="shared" ca="1" si="10"/>
        <v>279.99560216508792</v>
      </c>
      <c r="O16" s="180">
        <f t="shared" ca="1" si="11"/>
        <v>84.999407983761813</v>
      </c>
      <c r="P16" s="180">
        <f t="shared" ca="1" si="12"/>
        <v>4.004989851150202</v>
      </c>
      <c r="Q16" s="180">
        <f t="shared" ca="1" si="13"/>
        <v>0</v>
      </c>
      <c r="R16" s="181">
        <f t="shared" ca="1" si="14"/>
        <v>368.99999999999989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369</v>
      </c>
      <c r="H17" s="182">
        <f t="shared" ca="1" si="2"/>
        <v>354.71969999999999</v>
      </c>
      <c r="I17" s="183">
        <f t="shared" ca="1" si="5"/>
        <v>269.16000000000003</v>
      </c>
      <c r="J17" s="180">
        <f t="shared" ca="1" si="6"/>
        <v>81.709999999999994</v>
      </c>
      <c r="K17" s="180">
        <f t="shared" ca="1" si="7"/>
        <v>3.85</v>
      </c>
      <c r="L17" s="180">
        <f t="shared" ca="1" si="8"/>
        <v>0</v>
      </c>
      <c r="M17" s="181">
        <f t="shared" ca="1" si="9"/>
        <v>354.72</v>
      </c>
      <c r="N17" s="179">
        <f t="shared" ca="1" si="10"/>
        <v>279.99560216508792</v>
      </c>
      <c r="O17" s="180">
        <f t="shared" ca="1" si="11"/>
        <v>84.999407983761813</v>
      </c>
      <c r="P17" s="180">
        <f t="shared" ca="1" si="12"/>
        <v>4.004989851150202</v>
      </c>
      <c r="Q17" s="180">
        <f t="shared" ca="1" si="13"/>
        <v>0</v>
      </c>
      <c r="R17" s="181">
        <f t="shared" ca="1" si="14"/>
        <v>368.99999999999989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369</v>
      </c>
      <c r="H18" s="182">
        <f t="shared" ca="1" si="2"/>
        <v>354.71969999999999</v>
      </c>
      <c r="I18" s="183">
        <f t="shared" ca="1" si="5"/>
        <v>269.16000000000003</v>
      </c>
      <c r="J18" s="180">
        <f t="shared" ca="1" si="6"/>
        <v>81.709999999999994</v>
      </c>
      <c r="K18" s="180">
        <f t="shared" ca="1" si="7"/>
        <v>3.85</v>
      </c>
      <c r="L18" s="180">
        <f t="shared" ca="1" si="8"/>
        <v>0</v>
      </c>
      <c r="M18" s="181">
        <f t="shared" ca="1" si="9"/>
        <v>354.72</v>
      </c>
      <c r="N18" s="179">
        <f t="shared" ca="1" si="10"/>
        <v>279.99560216508792</v>
      </c>
      <c r="O18" s="180">
        <f t="shared" ca="1" si="11"/>
        <v>84.999407983761813</v>
      </c>
      <c r="P18" s="180">
        <f t="shared" ca="1" si="12"/>
        <v>4.004989851150202</v>
      </c>
      <c r="Q18" s="180">
        <f t="shared" ca="1" si="13"/>
        <v>0</v>
      </c>
      <c r="R18" s="181">
        <f t="shared" ca="1" si="14"/>
        <v>368.99999999999989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369</v>
      </c>
      <c r="H19" s="182">
        <f t="shared" ca="1" si="2"/>
        <v>354.71969999999999</v>
      </c>
      <c r="I19" s="183">
        <f t="shared" ca="1" si="5"/>
        <v>269.16000000000003</v>
      </c>
      <c r="J19" s="180">
        <f t="shared" ca="1" si="6"/>
        <v>81.709999999999994</v>
      </c>
      <c r="K19" s="180">
        <f t="shared" ca="1" si="7"/>
        <v>3.85</v>
      </c>
      <c r="L19" s="180">
        <f t="shared" ca="1" si="8"/>
        <v>0</v>
      </c>
      <c r="M19" s="181">
        <f t="shared" ca="1" si="9"/>
        <v>354.72</v>
      </c>
      <c r="N19" s="179">
        <f t="shared" ca="1" si="10"/>
        <v>279.99560216508792</v>
      </c>
      <c r="O19" s="180">
        <f t="shared" ca="1" si="11"/>
        <v>84.999407983761813</v>
      </c>
      <c r="P19" s="180">
        <f t="shared" ca="1" si="12"/>
        <v>4.004989851150202</v>
      </c>
      <c r="Q19" s="180">
        <f t="shared" ca="1" si="13"/>
        <v>0</v>
      </c>
      <c r="R19" s="181">
        <f t="shared" ca="1" si="14"/>
        <v>368.99999999999989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369</v>
      </c>
      <c r="H20" s="182">
        <f t="shared" ca="1" si="2"/>
        <v>354.71969999999999</v>
      </c>
      <c r="I20" s="183">
        <f t="shared" ca="1" si="5"/>
        <v>269.16000000000003</v>
      </c>
      <c r="J20" s="180">
        <f t="shared" ca="1" si="6"/>
        <v>81.709999999999994</v>
      </c>
      <c r="K20" s="180">
        <f t="shared" ca="1" si="7"/>
        <v>3.85</v>
      </c>
      <c r="L20" s="180">
        <f t="shared" ca="1" si="8"/>
        <v>0</v>
      </c>
      <c r="M20" s="181">
        <f t="shared" ca="1" si="9"/>
        <v>354.72</v>
      </c>
      <c r="N20" s="179">
        <f t="shared" ca="1" si="10"/>
        <v>279.99560216508792</v>
      </c>
      <c r="O20" s="180">
        <f t="shared" ca="1" si="11"/>
        <v>84.999407983761813</v>
      </c>
      <c r="P20" s="180">
        <f t="shared" ca="1" si="12"/>
        <v>4.004989851150202</v>
      </c>
      <c r="Q20" s="180">
        <f t="shared" ca="1" si="13"/>
        <v>0</v>
      </c>
      <c r="R20" s="181">
        <f t="shared" ca="1" si="14"/>
        <v>368.99999999999989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369</v>
      </c>
      <c r="H21" s="182">
        <f t="shared" ca="1" si="2"/>
        <v>354.71969999999999</v>
      </c>
      <c r="I21" s="183">
        <f t="shared" ca="1" si="5"/>
        <v>269.16000000000003</v>
      </c>
      <c r="J21" s="180">
        <f t="shared" ca="1" si="6"/>
        <v>81.709999999999994</v>
      </c>
      <c r="K21" s="180">
        <f t="shared" ca="1" si="7"/>
        <v>3.85</v>
      </c>
      <c r="L21" s="180">
        <f t="shared" ca="1" si="8"/>
        <v>0</v>
      </c>
      <c r="M21" s="181">
        <f t="shared" ca="1" si="9"/>
        <v>354.72</v>
      </c>
      <c r="N21" s="179">
        <f t="shared" ca="1" si="10"/>
        <v>279.99560216508792</v>
      </c>
      <c r="O21" s="180">
        <f t="shared" ca="1" si="11"/>
        <v>84.999407983761813</v>
      </c>
      <c r="P21" s="180">
        <f t="shared" ca="1" si="12"/>
        <v>4.004989851150202</v>
      </c>
      <c r="Q21" s="180">
        <f t="shared" ca="1" si="13"/>
        <v>0</v>
      </c>
      <c r="R21" s="181">
        <f t="shared" ca="1" si="14"/>
        <v>368.99999999999989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369</v>
      </c>
      <c r="H22" s="182">
        <f t="shared" ca="1" si="2"/>
        <v>354.71969999999999</v>
      </c>
      <c r="I22" s="183">
        <f t="shared" ca="1" si="5"/>
        <v>269.16000000000003</v>
      </c>
      <c r="J22" s="180">
        <f t="shared" ca="1" si="6"/>
        <v>81.709999999999994</v>
      </c>
      <c r="K22" s="180">
        <f t="shared" ca="1" si="7"/>
        <v>3.85</v>
      </c>
      <c r="L22" s="180">
        <f t="shared" ca="1" si="8"/>
        <v>0</v>
      </c>
      <c r="M22" s="181">
        <f t="shared" ca="1" si="9"/>
        <v>354.72</v>
      </c>
      <c r="N22" s="179">
        <f t="shared" ca="1" si="10"/>
        <v>279.99560216508792</v>
      </c>
      <c r="O22" s="180">
        <f t="shared" ca="1" si="11"/>
        <v>84.999407983761813</v>
      </c>
      <c r="P22" s="180">
        <f t="shared" ca="1" si="12"/>
        <v>4.004989851150202</v>
      </c>
      <c r="Q22" s="180">
        <f t="shared" ca="1" si="13"/>
        <v>0</v>
      </c>
      <c r="R22" s="181">
        <f t="shared" ca="1" si="14"/>
        <v>368.99999999999989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369</v>
      </c>
      <c r="H23" s="182">
        <f t="shared" ca="1" si="2"/>
        <v>354.71969999999999</v>
      </c>
      <c r="I23" s="183">
        <f t="shared" ca="1" si="5"/>
        <v>269.16000000000003</v>
      </c>
      <c r="J23" s="180">
        <f t="shared" ca="1" si="6"/>
        <v>81.709999999999994</v>
      </c>
      <c r="K23" s="180">
        <f t="shared" ca="1" si="7"/>
        <v>3.85</v>
      </c>
      <c r="L23" s="180">
        <f t="shared" ca="1" si="8"/>
        <v>0</v>
      </c>
      <c r="M23" s="181">
        <f t="shared" ca="1" si="9"/>
        <v>354.72</v>
      </c>
      <c r="N23" s="179">
        <f t="shared" ca="1" si="10"/>
        <v>279.99560216508792</v>
      </c>
      <c r="O23" s="180">
        <f t="shared" ca="1" si="11"/>
        <v>84.999407983761813</v>
      </c>
      <c r="P23" s="180">
        <f t="shared" ca="1" si="12"/>
        <v>4.004989851150202</v>
      </c>
      <c r="Q23" s="180">
        <f t="shared" ca="1" si="13"/>
        <v>0</v>
      </c>
      <c r="R23" s="181">
        <f t="shared" ca="1" si="14"/>
        <v>368.99999999999989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369</v>
      </c>
      <c r="H24" s="182">
        <f t="shared" ca="1" si="2"/>
        <v>354.71969999999999</v>
      </c>
      <c r="I24" s="183">
        <f t="shared" ca="1" si="5"/>
        <v>269.16000000000003</v>
      </c>
      <c r="J24" s="180">
        <f t="shared" ca="1" si="6"/>
        <v>81.709999999999994</v>
      </c>
      <c r="K24" s="180">
        <f t="shared" ca="1" si="7"/>
        <v>3.85</v>
      </c>
      <c r="L24" s="180">
        <f t="shared" ca="1" si="8"/>
        <v>0</v>
      </c>
      <c r="M24" s="181">
        <f t="shared" ca="1" si="9"/>
        <v>354.72</v>
      </c>
      <c r="N24" s="179">
        <f t="shared" ca="1" si="10"/>
        <v>279.99560216508792</v>
      </c>
      <c r="O24" s="180">
        <f t="shared" ca="1" si="11"/>
        <v>84.999407983761813</v>
      </c>
      <c r="P24" s="180">
        <f t="shared" ca="1" si="12"/>
        <v>4.004989851150202</v>
      </c>
      <c r="Q24" s="180">
        <f t="shared" ca="1" si="13"/>
        <v>0</v>
      </c>
      <c r="R24" s="181">
        <f t="shared" ca="1" si="14"/>
        <v>368.99999999999989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369</v>
      </c>
      <c r="H25" s="182">
        <f t="shared" ca="1" si="2"/>
        <v>354.71969999999999</v>
      </c>
      <c r="I25" s="183">
        <f t="shared" ca="1" si="5"/>
        <v>269.16000000000003</v>
      </c>
      <c r="J25" s="180">
        <f t="shared" ca="1" si="6"/>
        <v>81.709999999999994</v>
      </c>
      <c r="K25" s="180">
        <f t="shared" ca="1" si="7"/>
        <v>3.85</v>
      </c>
      <c r="L25" s="180">
        <f t="shared" ca="1" si="8"/>
        <v>0</v>
      </c>
      <c r="M25" s="181">
        <f t="shared" ca="1" si="9"/>
        <v>354.72</v>
      </c>
      <c r="N25" s="179">
        <f t="shared" ca="1" si="10"/>
        <v>279.99560216508792</v>
      </c>
      <c r="O25" s="180">
        <f t="shared" ca="1" si="11"/>
        <v>84.999407983761813</v>
      </c>
      <c r="P25" s="180">
        <f t="shared" ca="1" si="12"/>
        <v>4.004989851150202</v>
      </c>
      <c r="Q25" s="180">
        <f t="shared" ca="1" si="13"/>
        <v>0</v>
      </c>
      <c r="R25" s="181">
        <f t="shared" ca="1" si="14"/>
        <v>368.99999999999989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439</v>
      </c>
      <c r="H26" s="182">
        <f t="shared" ca="1" si="2"/>
        <v>422.01069999999999</v>
      </c>
      <c r="I26" s="183">
        <f t="shared" ca="1" si="5"/>
        <v>336.45</v>
      </c>
      <c r="J26" s="180">
        <f t="shared" ca="1" si="6"/>
        <v>81.709999999999994</v>
      </c>
      <c r="K26" s="180">
        <f t="shared" ca="1" si="7"/>
        <v>3.85</v>
      </c>
      <c r="L26" s="180">
        <f t="shared" ca="1" si="8"/>
        <v>0</v>
      </c>
      <c r="M26" s="181">
        <f t="shared" ca="1" si="9"/>
        <v>422.01</v>
      </c>
      <c r="N26" s="179">
        <f t="shared" ca="1" si="10"/>
        <v>349.99537925641573</v>
      </c>
      <c r="O26" s="180">
        <f t="shared" ca="1" si="11"/>
        <v>84.999620862064873</v>
      </c>
      <c r="P26" s="180">
        <f t="shared" ca="1" si="12"/>
        <v>4.004999881519395</v>
      </c>
      <c r="Q26" s="180">
        <f t="shared" ca="1" si="13"/>
        <v>0</v>
      </c>
      <c r="R26" s="181">
        <f t="shared" ca="1" si="14"/>
        <v>439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539</v>
      </c>
      <c r="H27" s="182">
        <f t="shared" ca="1" si="2"/>
        <v>518.14070000000004</v>
      </c>
      <c r="I27" s="183">
        <f t="shared" ca="1" si="5"/>
        <v>432.58</v>
      </c>
      <c r="J27" s="180">
        <f t="shared" ca="1" si="6"/>
        <v>81.709999999999994</v>
      </c>
      <c r="K27" s="180">
        <f t="shared" ca="1" si="7"/>
        <v>3.85</v>
      </c>
      <c r="L27" s="180">
        <f t="shared" ca="1" si="8"/>
        <v>0</v>
      </c>
      <c r="M27" s="181">
        <f t="shared" ca="1" si="9"/>
        <v>518.14</v>
      </c>
      <c r="N27" s="179">
        <f t="shared" ca="1" si="10"/>
        <v>449.99540664685219</v>
      </c>
      <c r="O27" s="180">
        <f t="shared" ca="1" si="11"/>
        <v>84.999594704134012</v>
      </c>
      <c r="P27" s="180">
        <f t="shared" ca="1" si="12"/>
        <v>4.0049986490137801</v>
      </c>
      <c r="Q27" s="180">
        <f t="shared" ca="1" si="13"/>
        <v>0</v>
      </c>
      <c r="R27" s="181">
        <f t="shared" ca="1" si="14"/>
        <v>539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549</v>
      </c>
      <c r="H28" s="182">
        <f t="shared" ca="1" si="2"/>
        <v>527.75369999999998</v>
      </c>
      <c r="I28" s="183">
        <f t="shared" ca="1" si="5"/>
        <v>442.19</v>
      </c>
      <c r="J28" s="180">
        <f t="shared" ca="1" si="6"/>
        <v>81.709999999999994</v>
      </c>
      <c r="K28" s="180">
        <f t="shared" ca="1" si="7"/>
        <v>3.85</v>
      </c>
      <c r="L28" s="180">
        <f t="shared" ca="1" si="8"/>
        <v>0</v>
      </c>
      <c r="M28" s="181">
        <f t="shared" ca="1" si="9"/>
        <v>527.75</v>
      </c>
      <c r="N28" s="179">
        <f t="shared" ca="1" si="10"/>
        <v>459.99490288962573</v>
      </c>
      <c r="O28" s="180">
        <f t="shared" ca="1" si="11"/>
        <v>85.000075793462813</v>
      </c>
      <c r="P28" s="180">
        <f t="shared" ca="1" si="12"/>
        <v>4.0050213169114155</v>
      </c>
      <c r="Q28" s="180">
        <f t="shared" ca="1" si="13"/>
        <v>0</v>
      </c>
      <c r="R28" s="181">
        <f t="shared" ca="1" si="14"/>
        <v>549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564.35889999999995</v>
      </c>
      <c r="H29" s="182">
        <f t="shared" ca="1" si="2"/>
        <v>542.51821099999995</v>
      </c>
      <c r="I29" s="183">
        <f t="shared" ca="1" si="5"/>
        <v>451.81</v>
      </c>
      <c r="J29" s="180">
        <f t="shared" ca="1" si="6"/>
        <v>81.709999999999994</v>
      </c>
      <c r="K29" s="180">
        <f t="shared" ca="1" si="7"/>
        <v>9</v>
      </c>
      <c r="L29" s="180">
        <f t="shared" ca="1" si="8"/>
        <v>0</v>
      </c>
      <c r="M29" s="181">
        <f t="shared" ca="1" si="9"/>
        <v>542.52</v>
      </c>
      <c r="N29" s="179">
        <f t="shared" ca="1" si="10"/>
        <v>469.99740951301328</v>
      </c>
      <c r="O29" s="180">
        <f t="shared" ca="1" si="11"/>
        <v>84.999199511538734</v>
      </c>
      <c r="P29" s="180">
        <f t="shared" ca="1" si="12"/>
        <v>9.3622909754479089</v>
      </c>
      <c r="Q29" s="180">
        <f t="shared" ca="1" si="13"/>
        <v>0</v>
      </c>
      <c r="R29" s="181">
        <f t="shared" ca="1" si="14"/>
        <v>564.35889999999995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564.35889999999995</v>
      </c>
      <c r="H30" s="182">
        <f t="shared" ca="1" si="2"/>
        <v>542.51821099999995</v>
      </c>
      <c r="I30" s="183">
        <f t="shared" ca="1" si="5"/>
        <v>451.81</v>
      </c>
      <c r="J30" s="180">
        <f t="shared" ca="1" si="6"/>
        <v>81.709999999999994</v>
      </c>
      <c r="K30" s="180">
        <f t="shared" ca="1" si="7"/>
        <v>9</v>
      </c>
      <c r="L30" s="180">
        <f t="shared" ca="1" si="8"/>
        <v>0</v>
      </c>
      <c r="M30" s="181">
        <f t="shared" ca="1" si="9"/>
        <v>542.52</v>
      </c>
      <c r="N30" s="179">
        <f t="shared" ca="1" si="10"/>
        <v>469.99740951301328</v>
      </c>
      <c r="O30" s="180">
        <f t="shared" ca="1" si="11"/>
        <v>84.999199511538734</v>
      </c>
      <c r="P30" s="180">
        <f t="shared" ca="1" si="12"/>
        <v>9.3622909754479089</v>
      </c>
      <c r="Q30" s="180">
        <f t="shared" ca="1" si="13"/>
        <v>0</v>
      </c>
      <c r="R30" s="181">
        <f t="shared" ca="1" si="14"/>
        <v>564.35889999999995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608.35889999999995</v>
      </c>
      <c r="H31" s="182">
        <f t="shared" ca="1" si="2"/>
        <v>584.81541100000004</v>
      </c>
      <c r="I31" s="183">
        <f t="shared" ca="1" si="5"/>
        <v>451.81</v>
      </c>
      <c r="J31" s="180">
        <f t="shared" ca="1" si="6"/>
        <v>124.01</v>
      </c>
      <c r="K31" s="180">
        <f t="shared" ca="1" si="7"/>
        <v>9</v>
      </c>
      <c r="L31" s="180">
        <f t="shared" ca="1" si="8"/>
        <v>0</v>
      </c>
      <c r="M31" s="181">
        <f t="shared" ca="1" si="9"/>
        <v>584.82000000000005</v>
      </c>
      <c r="N31" s="179">
        <f t="shared" ca="1" si="10"/>
        <v>469.9952713809376</v>
      </c>
      <c r="O31" s="180">
        <f t="shared" ca="1" si="11"/>
        <v>129.00138023494407</v>
      </c>
      <c r="P31" s="180">
        <f t="shared" ca="1" si="12"/>
        <v>9.3622483841181889</v>
      </c>
      <c r="Q31" s="180">
        <f t="shared" ca="1" si="13"/>
        <v>0</v>
      </c>
      <c r="R31" s="181">
        <f t="shared" ca="1" si="14"/>
        <v>608.35889999999984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618.35889999999995</v>
      </c>
      <c r="H32" s="182">
        <f t="shared" ca="1" si="2"/>
        <v>594.42841099999998</v>
      </c>
      <c r="I32" s="183">
        <f t="shared" ca="1" si="5"/>
        <v>451.81</v>
      </c>
      <c r="J32" s="180">
        <f t="shared" ca="1" si="6"/>
        <v>133.62</v>
      </c>
      <c r="K32" s="180">
        <f t="shared" ca="1" si="7"/>
        <v>9</v>
      </c>
      <c r="L32" s="180">
        <f t="shared" ca="1" si="8"/>
        <v>0</v>
      </c>
      <c r="M32" s="181">
        <f t="shared" ca="1" si="9"/>
        <v>594.43000000000006</v>
      </c>
      <c r="N32" s="179">
        <f t="shared" ca="1" si="10"/>
        <v>469.99770302474639</v>
      </c>
      <c r="O32" s="180">
        <f t="shared" ca="1" si="11"/>
        <v>138.99890015308785</v>
      </c>
      <c r="P32" s="180">
        <f t="shared" ca="1" si="12"/>
        <v>9.3622968221657725</v>
      </c>
      <c r="Q32" s="180">
        <f t="shared" ca="1" si="13"/>
        <v>0</v>
      </c>
      <c r="R32" s="181">
        <f t="shared" ca="1" si="14"/>
        <v>618.35889999999995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647.97389999999996</v>
      </c>
      <c r="H33" s="182">
        <f t="shared" ca="1" si="2"/>
        <v>622.89730999999995</v>
      </c>
      <c r="I33" s="183">
        <f t="shared" ca="1" si="5"/>
        <v>489.9</v>
      </c>
      <c r="J33" s="180">
        <f t="shared" ca="1" si="6"/>
        <v>124.01</v>
      </c>
      <c r="K33" s="180">
        <f t="shared" ca="1" si="7"/>
        <v>9</v>
      </c>
      <c r="L33" s="180">
        <f t="shared" ca="1" si="8"/>
        <v>0</v>
      </c>
      <c r="M33" s="181">
        <f t="shared" ca="1" si="9"/>
        <v>622.91</v>
      </c>
      <c r="N33" s="179">
        <f t="shared" ca="1" si="10"/>
        <v>509.61200431844077</v>
      </c>
      <c r="O33" s="180">
        <f t="shared" ca="1" si="11"/>
        <v>128.99976455507215</v>
      </c>
      <c r="P33" s="180">
        <f t="shared" ca="1" si="12"/>
        <v>9.3621311264869718</v>
      </c>
      <c r="Q33" s="180">
        <f t="shared" ca="1" si="13"/>
        <v>0</v>
      </c>
      <c r="R33" s="181">
        <f t="shared" ca="1" si="14"/>
        <v>647.97389999999984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663.97389999999996</v>
      </c>
      <c r="H34" s="182">
        <f t="shared" ca="1" si="2"/>
        <v>638.27810999999997</v>
      </c>
      <c r="I34" s="183">
        <f t="shared" ca="1" si="5"/>
        <v>489.9</v>
      </c>
      <c r="J34" s="180">
        <f t="shared" ca="1" si="6"/>
        <v>139.38999999999999</v>
      </c>
      <c r="K34" s="180">
        <f t="shared" ca="1" si="7"/>
        <v>9</v>
      </c>
      <c r="L34" s="180">
        <f t="shared" ca="1" si="8"/>
        <v>0</v>
      </c>
      <c r="M34" s="181">
        <f t="shared" ca="1" si="9"/>
        <v>638.29</v>
      </c>
      <c r="N34" s="179">
        <f t="shared" ca="1" si="10"/>
        <v>509.61289321468297</v>
      </c>
      <c r="O34" s="180">
        <f t="shared" ca="1" si="11"/>
        <v>144.99885932883171</v>
      </c>
      <c r="P34" s="180">
        <f t="shared" ca="1" si="12"/>
        <v>9.362147456485296</v>
      </c>
      <c r="Q34" s="180">
        <f t="shared" ca="1" si="13"/>
        <v>0</v>
      </c>
      <c r="R34" s="181">
        <f t="shared" ca="1" si="14"/>
        <v>663.97390000000007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668.97389999999996</v>
      </c>
      <c r="H35" s="182">
        <f t="shared" ca="1" si="2"/>
        <v>643.08461</v>
      </c>
      <c r="I35" s="183">
        <f t="shared" ca="1" si="5"/>
        <v>489.9</v>
      </c>
      <c r="J35" s="180">
        <f t="shared" ca="1" si="6"/>
        <v>144.19</v>
      </c>
      <c r="K35" s="180">
        <f t="shared" ca="1" si="7"/>
        <v>9</v>
      </c>
      <c r="L35" s="180">
        <f t="shared" ca="1" si="8"/>
        <v>0</v>
      </c>
      <c r="M35" s="181">
        <f t="shared" ca="1" si="9"/>
        <v>643.08999999999992</v>
      </c>
      <c r="N35" s="179">
        <f t="shared" ca="1" si="10"/>
        <v>509.61811505388039</v>
      </c>
      <c r="O35" s="180">
        <f t="shared" ca="1" si="11"/>
        <v>149.99354155872427</v>
      </c>
      <c r="P35" s="180">
        <f t="shared" ca="1" si="12"/>
        <v>9.3622433873952318</v>
      </c>
      <c r="Q35" s="180">
        <f t="shared" ca="1" si="13"/>
        <v>0</v>
      </c>
      <c r="R35" s="181">
        <f t="shared" ca="1" si="14"/>
        <v>668.97389999999984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658.97389999999996</v>
      </c>
      <c r="H36" s="182">
        <f t="shared" ca="1" si="2"/>
        <v>633.47161000000006</v>
      </c>
      <c r="I36" s="183">
        <f t="shared" ca="1" si="5"/>
        <v>489.9</v>
      </c>
      <c r="J36" s="180">
        <f t="shared" ca="1" si="6"/>
        <v>134.58000000000001</v>
      </c>
      <c r="K36" s="180">
        <f t="shared" ca="1" si="7"/>
        <v>9</v>
      </c>
      <c r="L36" s="180">
        <f t="shared" ca="1" si="8"/>
        <v>0</v>
      </c>
      <c r="M36" s="181">
        <f t="shared" ca="1" si="9"/>
        <v>633.48</v>
      </c>
      <c r="N36" s="179">
        <f t="shared" ca="1" si="10"/>
        <v>509.6156368156847</v>
      </c>
      <c r="O36" s="180">
        <f t="shared" ca="1" si="11"/>
        <v>139.99606532487212</v>
      </c>
      <c r="P36" s="180">
        <f t="shared" ca="1" si="12"/>
        <v>9.362197859443075</v>
      </c>
      <c r="Q36" s="180">
        <f t="shared" ca="1" si="13"/>
        <v>0</v>
      </c>
      <c r="R36" s="181">
        <f t="shared" ca="1" si="14"/>
        <v>658.97389999999996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643.97389999999996</v>
      </c>
      <c r="H37" s="182">
        <f t="shared" ca="1" si="2"/>
        <v>619.05210999999997</v>
      </c>
      <c r="I37" s="183">
        <f t="shared" ca="1" si="5"/>
        <v>489.9</v>
      </c>
      <c r="J37" s="180">
        <f t="shared" ca="1" si="6"/>
        <v>120.16</v>
      </c>
      <c r="K37" s="180">
        <f t="shared" ca="1" si="7"/>
        <v>9</v>
      </c>
      <c r="L37" s="180">
        <f t="shared" ca="1" si="8"/>
        <v>0</v>
      </c>
      <c r="M37" s="181">
        <f t="shared" ca="1" si="9"/>
        <v>619.05999999999995</v>
      </c>
      <c r="N37" s="179">
        <f t="shared" ca="1" si="10"/>
        <v>509.61589120602207</v>
      </c>
      <c r="O37" s="180">
        <f t="shared" ca="1" si="11"/>
        <v>124.99580626110553</v>
      </c>
      <c r="P37" s="180">
        <f t="shared" ca="1" si="12"/>
        <v>9.3622025328724199</v>
      </c>
      <c r="Q37" s="180">
        <f t="shared" ca="1" si="13"/>
        <v>0</v>
      </c>
      <c r="R37" s="181">
        <f t="shared" ca="1" si="14"/>
        <v>643.97389999999996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663.97389999999996</v>
      </c>
      <c r="H38" s="182">
        <f t="shared" ca="1" si="2"/>
        <v>638.27810999999997</v>
      </c>
      <c r="I38" s="183">
        <f t="shared" ca="1" si="5"/>
        <v>489.9</v>
      </c>
      <c r="J38" s="180">
        <f t="shared" ca="1" si="6"/>
        <v>139.38999999999999</v>
      </c>
      <c r="K38" s="180">
        <f t="shared" ca="1" si="7"/>
        <v>9</v>
      </c>
      <c r="L38" s="180">
        <f t="shared" ca="1" si="8"/>
        <v>0</v>
      </c>
      <c r="M38" s="181">
        <f t="shared" ca="1" si="9"/>
        <v>638.29</v>
      </c>
      <c r="N38" s="179">
        <f t="shared" ca="1" si="10"/>
        <v>509.61289321468297</v>
      </c>
      <c r="O38" s="180">
        <f t="shared" ca="1" si="11"/>
        <v>144.99885932883171</v>
      </c>
      <c r="P38" s="180">
        <f t="shared" ca="1" si="12"/>
        <v>9.362147456485296</v>
      </c>
      <c r="Q38" s="180">
        <f t="shared" ca="1" si="13"/>
        <v>0</v>
      </c>
      <c r="R38" s="181">
        <f t="shared" ca="1" si="14"/>
        <v>663.97390000000007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658.97389999999996</v>
      </c>
      <c r="H39" s="182">
        <f t="shared" ca="1" si="2"/>
        <v>633.47161000000006</v>
      </c>
      <c r="I39" s="183">
        <f t="shared" ca="1" si="5"/>
        <v>489.9</v>
      </c>
      <c r="J39" s="180">
        <f t="shared" ca="1" si="6"/>
        <v>134.58000000000001</v>
      </c>
      <c r="K39" s="180">
        <f t="shared" ca="1" si="7"/>
        <v>9</v>
      </c>
      <c r="L39" s="180">
        <f t="shared" ca="1" si="8"/>
        <v>0</v>
      </c>
      <c r="M39" s="181">
        <f t="shared" ca="1" si="9"/>
        <v>633.48</v>
      </c>
      <c r="N39" s="179">
        <f t="shared" ca="1" si="10"/>
        <v>509.6156368156847</v>
      </c>
      <c r="O39" s="180">
        <f t="shared" ca="1" si="11"/>
        <v>139.99606532487212</v>
      </c>
      <c r="P39" s="180">
        <f t="shared" ca="1" si="12"/>
        <v>9.362197859443075</v>
      </c>
      <c r="Q39" s="180">
        <f t="shared" ca="1" si="13"/>
        <v>0</v>
      </c>
      <c r="R39" s="181">
        <f t="shared" ca="1" si="14"/>
        <v>658.97389999999996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640.09389999999996</v>
      </c>
      <c r="H40" s="182">
        <f t="shared" ca="1" si="2"/>
        <v>615.32226600000001</v>
      </c>
      <c r="I40" s="183">
        <f t="shared" ca="1" si="5"/>
        <v>489.9</v>
      </c>
      <c r="J40" s="180">
        <f t="shared" ca="1" si="6"/>
        <v>116.43</v>
      </c>
      <c r="K40" s="180">
        <f t="shared" ca="1" si="7"/>
        <v>9</v>
      </c>
      <c r="L40" s="180">
        <f t="shared" ca="1" si="8"/>
        <v>0</v>
      </c>
      <c r="M40" s="181">
        <f t="shared" ca="1" si="9"/>
        <v>615.32999999999993</v>
      </c>
      <c r="N40" s="179">
        <f t="shared" ca="1" si="10"/>
        <v>509.61598103456674</v>
      </c>
      <c r="O40" s="180">
        <f t="shared" ca="1" si="11"/>
        <v>121.11571478231194</v>
      </c>
      <c r="P40" s="180">
        <f t="shared" ca="1" si="12"/>
        <v>9.3622041831212499</v>
      </c>
      <c r="Q40" s="180">
        <f t="shared" ca="1" si="13"/>
        <v>0</v>
      </c>
      <c r="R40" s="181">
        <f t="shared" ca="1" si="14"/>
        <v>640.09389999999985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677.97389999999996</v>
      </c>
      <c r="H41" s="182">
        <f t="shared" ca="1" si="2"/>
        <v>651.73631</v>
      </c>
      <c r="I41" s="183">
        <f t="shared" ca="1" si="5"/>
        <v>489.9</v>
      </c>
      <c r="J41" s="180">
        <f t="shared" ca="1" si="6"/>
        <v>152.85</v>
      </c>
      <c r="K41" s="180">
        <f t="shared" ca="1" si="7"/>
        <v>9</v>
      </c>
      <c r="L41" s="180">
        <f t="shared" ca="1" si="8"/>
        <v>0</v>
      </c>
      <c r="M41" s="181">
        <f t="shared" ca="1" si="9"/>
        <v>651.75</v>
      </c>
      <c r="N41" s="179">
        <f t="shared" ca="1" si="10"/>
        <v>509.61168179516687</v>
      </c>
      <c r="O41" s="180">
        <f t="shared" ca="1" si="11"/>
        <v>159.00009300345226</v>
      </c>
      <c r="P41" s="180">
        <f t="shared" ca="1" si="12"/>
        <v>9.3621252013808984</v>
      </c>
      <c r="Q41" s="180">
        <f t="shared" ca="1" si="13"/>
        <v>0</v>
      </c>
      <c r="R41" s="181">
        <f t="shared" ca="1" si="14"/>
        <v>677.97389999999996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620.67391799999996</v>
      </c>
      <c r="H42" s="182">
        <f t="shared" ca="1" si="2"/>
        <v>596.65383699999995</v>
      </c>
      <c r="I42" s="183">
        <f t="shared" ca="1" si="5"/>
        <v>491.24</v>
      </c>
      <c r="J42" s="180">
        <f t="shared" ca="1" si="6"/>
        <v>96.39</v>
      </c>
      <c r="K42" s="180">
        <f t="shared" ca="1" si="7"/>
        <v>9.02</v>
      </c>
      <c r="L42" s="180">
        <f t="shared" ca="1" si="8"/>
        <v>0</v>
      </c>
      <c r="M42" s="181">
        <f t="shared" ca="1" si="9"/>
        <v>596.65</v>
      </c>
      <c r="N42" s="179">
        <f t="shared" ca="1" si="10"/>
        <v>511.01961866809688</v>
      </c>
      <c r="O42" s="180">
        <f t="shared" ca="1" si="11"/>
        <v>100.27111196852425</v>
      </c>
      <c r="P42" s="180">
        <f t="shared" ca="1" si="12"/>
        <v>9.3831873633788661</v>
      </c>
      <c r="Q42" s="180">
        <f t="shared" ca="1" si="13"/>
        <v>0</v>
      </c>
      <c r="R42" s="181">
        <f t="shared" ca="1" si="14"/>
        <v>620.67391799999996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617.97389999999996</v>
      </c>
      <c r="H43" s="182">
        <f t="shared" ca="1" si="2"/>
        <v>594.05831000000001</v>
      </c>
      <c r="I43" s="183">
        <f t="shared" ca="1" si="5"/>
        <v>489.9</v>
      </c>
      <c r="J43" s="180">
        <f t="shared" ca="1" si="6"/>
        <v>95.17</v>
      </c>
      <c r="K43" s="180">
        <f t="shared" ca="1" si="7"/>
        <v>9</v>
      </c>
      <c r="L43" s="180">
        <f t="shared" ca="1" si="8"/>
        <v>0</v>
      </c>
      <c r="M43" s="181">
        <f t="shared" ca="1" si="9"/>
        <v>594.06999999999994</v>
      </c>
      <c r="N43" s="179">
        <f t="shared" ca="1" si="10"/>
        <v>509.61235815644613</v>
      </c>
      <c r="O43" s="180">
        <f t="shared" ca="1" si="11"/>
        <v>98.99940421667479</v>
      </c>
      <c r="P43" s="180">
        <f t="shared" ca="1" si="12"/>
        <v>9.3621376268789867</v>
      </c>
      <c r="Q43" s="180">
        <f t="shared" ca="1" si="13"/>
        <v>0</v>
      </c>
      <c r="R43" s="181">
        <f t="shared" ca="1" si="14"/>
        <v>617.97389999999984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607.97389999999996</v>
      </c>
      <c r="H44" s="182">
        <f t="shared" ca="1" si="2"/>
        <v>584.44530999999995</v>
      </c>
      <c r="I44" s="183">
        <f t="shared" ca="1" si="5"/>
        <v>489.9</v>
      </c>
      <c r="J44" s="180">
        <f t="shared" ca="1" si="6"/>
        <v>85.56</v>
      </c>
      <c r="K44" s="180">
        <f t="shared" ca="1" si="7"/>
        <v>9</v>
      </c>
      <c r="L44" s="180">
        <f t="shared" ca="1" si="8"/>
        <v>0</v>
      </c>
      <c r="M44" s="181">
        <f t="shared" ca="1" si="9"/>
        <v>584.46</v>
      </c>
      <c r="N44" s="179">
        <f t="shared" ca="1" si="10"/>
        <v>509.60957740478392</v>
      </c>
      <c r="O44" s="180">
        <f t="shared" ca="1" si="11"/>
        <v>89.002236053793254</v>
      </c>
      <c r="P44" s="180">
        <f t="shared" ca="1" si="12"/>
        <v>9.3620865414228529</v>
      </c>
      <c r="Q44" s="180">
        <f t="shared" ca="1" si="13"/>
        <v>0</v>
      </c>
      <c r="R44" s="181">
        <f t="shared" ca="1" si="14"/>
        <v>607.97390000000007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593.27390000000003</v>
      </c>
      <c r="H45" s="182">
        <f t="shared" ca="1" si="2"/>
        <v>570.31420000000003</v>
      </c>
      <c r="I45" s="183">
        <f t="shared" ca="1" si="5"/>
        <v>489.9</v>
      </c>
      <c r="J45" s="180">
        <f t="shared" ca="1" si="6"/>
        <v>71.42</v>
      </c>
      <c r="K45" s="180">
        <f t="shared" ca="1" si="7"/>
        <v>9</v>
      </c>
      <c r="L45" s="180">
        <f t="shared" ca="1" si="8"/>
        <v>0</v>
      </c>
      <c r="M45" s="181">
        <f t="shared" ca="1" si="9"/>
        <v>570.31999999999994</v>
      </c>
      <c r="N45" s="179">
        <f t="shared" ca="1" si="10"/>
        <v>509.61720369266374</v>
      </c>
      <c r="O45" s="180">
        <f t="shared" ca="1" si="11"/>
        <v>74.29446966264554</v>
      </c>
      <c r="P45" s="180">
        <f t="shared" ca="1" si="12"/>
        <v>9.3622266446906988</v>
      </c>
      <c r="Q45" s="180">
        <f t="shared" ca="1" si="13"/>
        <v>0</v>
      </c>
      <c r="R45" s="181">
        <f t="shared" ca="1" si="14"/>
        <v>593.27390000000003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593.27390000000003</v>
      </c>
      <c r="H46" s="182">
        <f t="shared" ca="1" si="2"/>
        <v>570.31420000000003</v>
      </c>
      <c r="I46" s="183">
        <f t="shared" ca="1" si="5"/>
        <v>489.9</v>
      </c>
      <c r="J46" s="180">
        <f t="shared" ca="1" si="6"/>
        <v>71.42</v>
      </c>
      <c r="K46" s="180">
        <f t="shared" ca="1" si="7"/>
        <v>9</v>
      </c>
      <c r="L46" s="180">
        <f t="shared" ca="1" si="8"/>
        <v>0</v>
      </c>
      <c r="M46" s="181">
        <f t="shared" ca="1" si="9"/>
        <v>570.31999999999994</v>
      </c>
      <c r="N46" s="179">
        <f t="shared" ca="1" si="10"/>
        <v>509.61720369266374</v>
      </c>
      <c r="O46" s="180">
        <f t="shared" ca="1" si="11"/>
        <v>74.29446966264554</v>
      </c>
      <c r="P46" s="180">
        <f t="shared" ca="1" si="12"/>
        <v>9.3622266446906988</v>
      </c>
      <c r="Q46" s="180">
        <f t="shared" ca="1" si="13"/>
        <v>0</v>
      </c>
      <c r="R46" s="181">
        <f t="shared" ca="1" si="14"/>
        <v>593.27390000000003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573.65890000000002</v>
      </c>
      <c r="H47" s="182">
        <f t="shared" ca="1" si="2"/>
        <v>551.45830100000001</v>
      </c>
      <c r="I47" s="183">
        <f t="shared" ca="1" si="5"/>
        <v>471.04</v>
      </c>
      <c r="J47" s="180">
        <f t="shared" ca="1" si="6"/>
        <v>71.42</v>
      </c>
      <c r="K47" s="180">
        <f t="shared" ca="1" si="7"/>
        <v>9</v>
      </c>
      <c r="L47" s="180">
        <f t="shared" ca="1" si="8"/>
        <v>0</v>
      </c>
      <c r="M47" s="181">
        <f t="shared" ca="1" si="9"/>
        <v>551.46</v>
      </c>
      <c r="N47" s="179">
        <f t="shared" ca="1" si="10"/>
        <v>490.00161073513942</v>
      </c>
      <c r="O47" s="180">
        <f t="shared" ca="1" si="11"/>
        <v>74.294996260834878</v>
      </c>
      <c r="P47" s="180">
        <f t="shared" ca="1" si="12"/>
        <v>9.3622930040256769</v>
      </c>
      <c r="Q47" s="180">
        <f t="shared" ca="1" si="13"/>
        <v>0</v>
      </c>
      <c r="R47" s="181">
        <f t="shared" ca="1" si="14"/>
        <v>573.65890000000002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540.12890000000004</v>
      </c>
      <c r="H48" s="182">
        <f t="shared" ca="1" si="2"/>
        <v>519.22591199999999</v>
      </c>
      <c r="I48" s="183">
        <f t="shared" ca="1" si="5"/>
        <v>437.39</v>
      </c>
      <c r="J48" s="180">
        <f t="shared" ca="1" si="6"/>
        <v>72.84</v>
      </c>
      <c r="K48" s="180">
        <f t="shared" ca="1" si="7"/>
        <v>9</v>
      </c>
      <c r="L48" s="180">
        <f t="shared" ca="1" si="8"/>
        <v>0</v>
      </c>
      <c r="M48" s="181">
        <f t="shared" ca="1" si="9"/>
        <v>519.23</v>
      </c>
      <c r="N48" s="179">
        <f t="shared" ca="1" si="10"/>
        <v>454.99485694393621</v>
      </c>
      <c r="O48" s="180">
        <f t="shared" ca="1" si="11"/>
        <v>75.771794919399895</v>
      </c>
      <c r="P48" s="180">
        <f t="shared" ca="1" si="12"/>
        <v>9.3622481366639061</v>
      </c>
      <c r="Q48" s="180">
        <f t="shared" ca="1" si="13"/>
        <v>0</v>
      </c>
      <c r="R48" s="181">
        <f t="shared" ca="1" si="14"/>
        <v>540.12890000000004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540.12890000000004</v>
      </c>
      <c r="H49" s="182">
        <f t="shared" ca="1" si="2"/>
        <v>519.22591199999999</v>
      </c>
      <c r="I49" s="183">
        <f t="shared" ca="1" si="5"/>
        <v>437.39</v>
      </c>
      <c r="J49" s="180">
        <f t="shared" ca="1" si="6"/>
        <v>72.84</v>
      </c>
      <c r="K49" s="180">
        <f t="shared" ca="1" si="7"/>
        <v>9</v>
      </c>
      <c r="L49" s="180">
        <f t="shared" ca="1" si="8"/>
        <v>0</v>
      </c>
      <c r="M49" s="181">
        <f t="shared" ca="1" si="9"/>
        <v>519.23</v>
      </c>
      <c r="N49" s="179">
        <f t="shared" ca="1" si="10"/>
        <v>454.99485694393621</v>
      </c>
      <c r="O49" s="180">
        <f t="shared" ca="1" si="11"/>
        <v>75.771794919399895</v>
      </c>
      <c r="P49" s="180">
        <f t="shared" ca="1" si="12"/>
        <v>9.3622481366639061</v>
      </c>
      <c r="Q49" s="180">
        <f t="shared" ca="1" si="13"/>
        <v>0</v>
      </c>
      <c r="R49" s="181">
        <f t="shared" ca="1" si="14"/>
        <v>540.12890000000004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510.12889999999999</v>
      </c>
      <c r="H50" s="182">
        <f t="shared" ca="1" si="2"/>
        <v>490.386912</v>
      </c>
      <c r="I50" s="183">
        <f t="shared" ca="1" si="5"/>
        <v>408.55</v>
      </c>
      <c r="J50" s="180">
        <f t="shared" ca="1" si="6"/>
        <v>72.84</v>
      </c>
      <c r="K50" s="180">
        <f t="shared" ca="1" si="7"/>
        <v>9</v>
      </c>
      <c r="L50" s="180">
        <f t="shared" ca="1" si="8"/>
        <v>0</v>
      </c>
      <c r="M50" s="181">
        <f t="shared" ca="1" si="9"/>
        <v>490.39</v>
      </c>
      <c r="N50" s="179">
        <f t="shared" ca="1" si="10"/>
        <v>424.99472276147554</v>
      </c>
      <c r="O50" s="180">
        <f t="shared" ca="1" si="11"/>
        <v>75.771914345724838</v>
      </c>
      <c r="P50" s="180">
        <f t="shared" ca="1" si="12"/>
        <v>9.3622628927996097</v>
      </c>
      <c r="Q50" s="180">
        <f t="shared" ca="1" si="13"/>
        <v>0</v>
      </c>
      <c r="R50" s="181">
        <f t="shared" ca="1" si="14"/>
        <v>510.12889999999999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480.1189</v>
      </c>
      <c r="H51" s="182">
        <f t="shared" ca="1" si="2"/>
        <v>461.53829899999999</v>
      </c>
      <c r="I51" s="183">
        <f t="shared" ca="1" si="5"/>
        <v>379.71</v>
      </c>
      <c r="J51" s="180">
        <f t="shared" ca="1" si="6"/>
        <v>72.83</v>
      </c>
      <c r="K51" s="180">
        <f t="shared" ca="1" si="7"/>
        <v>9</v>
      </c>
      <c r="L51" s="180">
        <f t="shared" ca="1" si="8"/>
        <v>0</v>
      </c>
      <c r="M51" s="181">
        <f t="shared" ca="1" si="9"/>
        <v>461.53999999999996</v>
      </c>
      <c r="N51" s="179">
        <f t="shared" ca="1" si="10"/>
        <v>394.99490297482339</v>
      </c>
      <c r="O51" s="180">
        <f t="shared" ca="1" si="11"/>
        <v>75.761709682801069</v>
      </c>
      <c r="P51" s="180">
        <f t="shared" ca="1" si="12"/>
        <v>9.3622873423755255</v>
      </c>
      <c r="Q51" s="180">
        <f t="shared" ca="1" si="13"/>
        <v>0</v>
      </c>
      <c r="R51" s="181">
        <f t="shared" ca="1" si="14"/>
        <v>480.1189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450.1189</v>
      </c>
      <c r="H52" s="182">
        <f t="shared" ca="1" si="2"/>
        <v>432.699299</v>
      </c>
      <c r="I52" s="183">
        <f t="shared" ca="1" si="5"/>
        <v>350.87</v>
      </c>
      <c r="J52" s="180">
        <f t="shared" ca="1" si="6"/>
        <v>72.83</v>
      </c>
      <c r="K52" s="180">
        <f t="shared" ca="1" si="7"/>
        <v>9</v>
      </c>
      <c r="L52" s="180">
        <f t="shared" ca="1" si="8"/>
        <v>0</v>
      </c>
      <c r="M52" s="181">
        <f t="shared" ca="1" si="9"/>
        <v>432.7</v>
      </c>
      <c r="N52" s="179">
        <f t="shared" ca="1" si="10"/>
        <v>364.99472716200603</v>
      </c>
      <c r="O52" s="180">
        <f t="shared" ca="1" si="11"/>
        <v>75.761866159001599</v>
      </c>
      <c r="P52" s="180">
        <f t="shared" ca="1" si="12"/>
        <v>9.3623066789923719</v>
      </c>
      <c r="Q52" s="180">
        <f t="shared" ca="1" si="13"/>
        <v>0</v>
      </c>
      <c r="R52" s="181">
        <f t="shared" ca="1" si="14"/>
        <v>450.1189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420.10890000000001</v>
      </c>
      <c r="H53" s="182">
        <f t="shared" ca="1" si="2"/>
        <v>403.850686</v>
      </c>
      <c r="I53" s="183">
        <f t="shared" ca="1" si="5"/>
        <v>322.02999999999997</v>
      </c>
      <c r="J53" s="180">
        <f t="shared" ca="1" si="6"/>
        <v>72.819999999999993</v>
      </c>
      <c r="K53" s="180">
        <f t="shared" ca="1" si="7"/>
        <v>9</v>
      </c>
      <c r="L53" s="180">
        <f t="shared" ca="1" si="8"/>
        <v>0</v>
      </c>
      <c r="M53" s="181">
        <f t="shared" ca="1" si="9"/>
        <v>403.84999999999997</v>
      </c>
      <c r="N53" s="179">
        <f t="shared" ca="1" si="10"/>
        <v>334.99484726259749</v>
      </c>
      <c r="O53" s="180">
        <f t="shared" ca="1" si="11"/>
        <v>75.751714988238206</v>
      </c>
      <c r="P53" s="180">
        <f t="shared" ca="1" si="12"/>
        <v>9.3623377491642952</v>
      </c>
      <c r="Q53" s="180">
        <f t="shared" ca="1" si="13"/>
        <v>0</v>
      </c>
      <c r="R53" s="181">
        <f t="shared" ca="1" si="14"/>
        <v>420.10890000000001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385.10890000000001</v>
      </c>
      <c r="H54" s="182">
        <f t="shared" ca="1" si="2"/>
        <v>370.20518600000003</v>
      </c>
      <c r="I54" s="183">
        <f t="shared" ca="1" si="5"/>
        <v>288.39</v>
      </c>
      <c r="J54" s="180">
        <f t="shared" ca="1" si="6"/>
        <v>72.819999999999993</v>
      </c>
      <c r="K54" s="180">
        <f t="shared" ca="1" si="7"/>
        <v>9</v>
      </c>
      <c r="L54" s="180">
        <f t="shared" ca="1" si="8"/>
        <v>0</v>
      </c>
      <c r="M54" s="181">
        <f t="shared" ca="1" si="9"/>
        <v>370.21</v>
      </c>
      <c r="N54" s="179">
        <f t="shared" ca="1" si="10"/>
        <v>299.99609862240357</v>
      </c>
      <c r="O54" s="180">
        <f t="shared" ca="1" si="11"/>
        <v>75.750601274952061</v>
      </c>
      <c r="P54" s="180">
        <f t="shared" ca="1" si="12"/>
        <v>9.3622001026444472</v>
      </c>
      <c r="Q54" s="180">
        <f t="shared" ca="1" si="13"/>
        <v>0</v>
      </c>
      <c r="R54" s="181">
        <f t="shared" ca="1" si="14"/>
        <v>385.10890000000006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359.51</v>
      </c>
      <c r="H55" s="182">
        <f t="shared" ca="1" si="2"/>
        <v>345.59696300000002</v>
      </c>
      <c r="I55" s="183">
        <f t="shared" ca="1" si="5"/>
        <v>269.17</v>
      </c>
      <c r="J55" s="180">
        <f t="shared" ca="1" si="6"/>
        <v>72.59</v>
      </c>
      <c r="K55" s="180">
        <f t="shared" ca="1" si="7"/>
        <v>3.85</v>
      </c>
      <c r="L55" s="180">
        <f t="shared" ca="1" si="8"/>
        <v>0</v>
      </c>
      <c r="M55" s="181">
        <f t="shared" ca="1" si="9"/>
        <v>345.61</v>
      </c>
      <c r="N55" s="179">
        <f t="shared" ca="1" si="10"/>
        <v>279.99567923381841</v>
      </c>
      <c r="O55" s="180">
        <f t="shared" ca="1" si="11"/>
        <v>75.509478603049672</v>
      </c>
      <c r="P55" s="180">
        <f t="shared" ca="1" si="12"/>
        <v>4.0048421631318529</v>
      </c>
      <c r="Q55" s="180">
        <f t="shared" ca="1" si="13"/>
        <v>0</v>
      </c>
      <c r="R55" s="181">
        <f t="shared" ca="1" si="14"/>
        <v>359.50999999999993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359.51</v>
      </c>
      <c r="H56" s="182">
        <f t="shared" ca="1" si="2"/>
        <v>345.59696300000002</v>
      </c>
      <c r="I56" s="183">
        <f t="shared" ca="1" si="5"/>
        <v>269.17</v>
      </c>
      <c r="J56" s="180">
        <f t="shared" ca="1" si="6"/>
        <v>72.59</v>
      </c>
      <c r="K56" s="180">
        <f t="shared" ca="1" si="7"/>
        <v>3.85</v>
      </c>
      <c r="L56" s="180">
        <f t="shared" ca="1" si="8"/>
        <v>0</v>
      </c>
      <c r="M56" s="181">
        <f t="shared" ca="1" si="9"/>
        <v>345.61</v>
      </c>
      <c r="N56" s="179">
        <f t="shared" ca="1" si="10"/>
        <v>279.99567923381841</v>
      </c>
      <c r="O56" s="180">
        <f t="shared" ca="1" si="11"/>
        <v>75.509478603049672</v>
      </c>
      <c r="P56" s="180">
        <f t="shared" ca="1" si="12"/>
        <v>4.0048421631318529</v>
      </c>
      <c r="Q56" s="180">
        <f t="shared" ca="1" si="13"/>
        <v>0</v>
      </c>
      <c r="R56" s="181">
        <f t="shared" ca="1" si="14"/>
        <v>359.50999999999993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359.51</v>
      </c>
      <c r="H57" s="182">
        <f t="shared" ca="1" si="2"/>
        <v>345.59696300000002</v>
      </c>
      <c r="I57" s="183">
        <f t="shared" ca="1" si="5"/>
        <v>269.17</v>
      </c>
      <c r="J57" s="180">
        <f t="shared" ca="1" si="6"/>
        <v>72.59</v>
      </c>
      <c r="K57" s="180">
        <f t="shared" ca="1" si="7"/>
        <v>3.85</v>
      </c>
      <c r="L57" s="180">
        <f t="shared" ca="1" si="8"/>
        <v>0</v>
      </c>
      <c r="M57" s="181">
        <f t="shared" ca="1" si="9"/>
        <v>345.61</v>
      </c>
      <c r="N57" s="179">
        <f t="shared" ca="1" si="10"/>
        <v>279.99567923381841</v>
      </c>
      <c r="O57" s="180">
        <f t="shared" ca="1" si="11"/>
        <v>75.509478603049672</v>
      </c>
      <c r="P57" s="180">
        <f t="shared" ca="1" si="12"/>
        <v>4.0048421631318529</v>
      </c>
      <c r="Q57" s="180">
        <f t="shared" ca="1" si="13"/>
        <v>0</v>
      </c>
      <c r="R57" s="181">
        <f t="shared" ca="1" si="14"/>
        <v>359.50999999999993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364.8689</v>
      </c>
      <c r="H58" s="182">
        <f t="shared" ca="1" si="2"/>
        <v>350.74847399999999</v>
      </c>
      <c r="I58" s="183">
        <f t="shared" ca="1" si="5"/>
        <v>269.16000000000003</v>
      </c>
      <c r="J58" s="180">
        <f t="shared" ca="1" si="6"/>
        <v>72.59</v>
      </c>
      <c r="K58" s="180">
        <f t="shared" ca="1" si="7"/>
        <v>9</v>
      </c>
      <c r="L58" s="180">
        <f t="shared" ca="1" si="8"/>
        <v>0</v>
      </c>
      <c r="M58" s="181">
        <f t="shared" ca="1" si="9"/>
        <v>350.75</v>
      </c>
      <c r="N58" s="179">
        <f t="shared" ca="1" si="10"/>
        <v>279.99462045331433</v>
      </c>
      <c r="O58" s="180">
        <f t="shared" ca="1" si="11"/>
        <v>75.511998434782598</v>
      </c>
      <c r="P58" s="180">
        <f t="shared" ca="1" si="12"/>
        <v>9.362281111903064</v>
      </c>
      <c r="Q58" s="180">
        <f t="shared" ca="1" si="13"/>
        <v>0</v>
      </c>
      <c r="R58" s="181">
        <f t="shared" ca="1" si="14"/>
        <v>364.8689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364.8689</v>
      </c>
      <c r="H59" s="182">
        <f t="shared" ca="1" si="2"/>
        <v>350.74847399999999</v>
      </c>
      <c r="I59" s="183">
        <f t="shared" ca="1" si="5"/>
        <v>269.16000000000003</v>
      </c>
      <c r="J59" s="180">
        <f t="shared" ca="1" si="6"/>
        <v>72.59</v>
      </c>
      <c r="K59" s="180">
        <f t="shared" ca="1" si="7"/>
        <v>9</v>
      </c>
      <c r="L59" s="180">
        <f t="shared" ca="1" si="8"/>
        <v>0</v>
      </c>
      <c r="M59" s="181">
        <f t="shared" ca="1" si="9"/>
        <v>350.75</v>
      </c>
      <c r="N59" s="179">
        <f t="shared" ca="1" si="10"/>
        <v>279.99462045331433</v>
      </c>
      <c r="O59" s="180">
        <f t="shared" ca="1" si="11"/>
        <v>75.511998434782598</v>
      </c>
      <c r="P59" s="180">
        <f t="shared" ca="1" si="12"/>
        <v>9.362281111903064</v>
      </c>
      <c r="Q59" s="180">
        <f t="shared" ca="1" si="13"/>
        <v>0</v>
      </c>
      <c r="R59" s="181">
        <f t="shared" ca="1" si="14"/>
        <v>364.8689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364.8689</v>
      </c>
      <c r="H60" s="182">
        <f t="shared" ca="1" si="2"/>
        <v>350.74847399999999</v>
      </c>
      <c r="I60" s="183">
        <f t="shared" ca="1" si="5"/>
        <v>269.16000000000003</v>
      </c>
      <c r="J60" s="180">
        <f t="shared" ca="1" si="6"/>
        <v>72.59</v>
      </c>
      <c r="K60" s="180">
        <f t="shared" ca="1" si="7"/>
        <v>9</v>
      </c>
      <c r="L60" s="180">
        <f t="shared" ca="1" si="8"/>
        <v>0</v>
      </c>
      <c r="M60" s="181">
        <f t="shared" ca="1" si="9"/>
        <v>350.75</v>
      </c>
      <c r="N60" s="179">
        <f t="shared" ca="1" si="10"/>
        <v>279.99462045331433</v>
      </c>
      <c r="O60" s="180">
        <f t="shared" ca="1" si="11"/>
        <v>75.511998434782598</v>
      </c>
      <c r="P60" s="180">
        <f t="shared" ca="1" si="12"/>
        <v>9.362281111903064</v>
      </c>
      <c r="Q60" s="180">
        <f t="shared" ca="1" si="13"/>
        <v>0</v>
      </c>
      <c r="R60" s="181">
        <f t="shared" ca="1" si="14"/>
        <v>364.8689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364.8689</v>
      </c>
      <c r="H61" s="182">
        <f t="shared" ca="1" si="2"/>
        <v>350.74847399999999</v>
      </c>
      <c r="I61" s="183">
        <f t="shared" ca="1" si="5"/>
        <v>269.16000000000003</v>
      </c>
      <c r="J61" s="180">
        <f t="shared" ca="1" si="6"/>
        <v>72.59</v>
      </c>
      <c r="K61" s="180">
        <f t="shared" ca="1" si="7"/>
        <v>9</v>
      </c>
      <c r="L61" s="180">
        <f t="shared" ca="1" si="8"/>
        <v>0</v>
      </c>
      <c r="M61" s="181">
        <f t="shared" ca="1" si="9"/>
        <v>350.75</v>
      </c>
      <c r="N61" s="179">
        <f t="shared" ca="1" si="10"/>
        <v>279.99462045331433</v>
      </c>
      <c r="O61" s="180">
        <f t="shared" ca="1" si="11"/>
        <v>75.511998434782598</v>
      </c>
      <c r="P61" s="180">
        <f t="shared" ca="1" si="12"/>
        <v>9.362281111903064</v>
      </c>
      <c r="Q61" s="180">
        <f t="shared" ca="1" si="13"/>
        <v>0</v>
      </c>
      <c r="R61" s="181">
        <f t="shared" ca="1" si="14"/>
        <v>364.8689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364.8689</v>
      </c>
      <c r="H62" s="182">
        <f t="shared" ca="1" si="2"/>
        <v>350.74847399999999</v>
      </c>
      <c r="I62" s="183">
        <f t="shared" ca="1" si="5"/>
        <v>269.16000000000003</v>
      </c>
      <c r="J62" s="180">
        <f t="shared" ca="1" si="6"/>
        <v>72.59</v>
      </c>
      <c r="K62" s="180">
        <f t="shared" ca="1" si="7"/>
        <v>9</v>
      </c>
      <c r="L62" s="180">
        <f t="shared" ca="1" si="8"/>
        <v>0</v>
      </c>
      <c r="M62" s="181">
        <f t="shared" ca="1" si="9"/>
        <v>350.75</v>
      </c>
      <c r="N62" s="179">
        <f t="shared" ca="1" si="10"/>
        <v>279.99462045331433</v>
      </c>
      <c r="O62" s="180">
        <f t="shared" ca="1" si="11"/>
        <v>75.511998434782598</v>
      </c>
      <c r="P62" s="180">
        <f t="shared" ca="1" si="12"/>
        <v>9.362281111903064</v>
      </c>
      <c r="Q62" s="180">
        <f t="shared" ca="1" si="13"/>
        <v>0</v>
      </c>
      <c r="R62" s="181">
        <f t="shared" ca="1" si="14"/>
        <v>364.8689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364.8689</v>
      </c>
      <c r="H63" s="182">
        <f t="shared" ca="1" si="2"/>
        <v>350.74847399999999</v>
      </c>
      <c r="I63" s="183">
        <f t="shared" ca="1" si="5"/>
        <v>269.16000000000003</v>
      </c>
      <c r="J63" s="180">
        <f t="shared" ca="1" si="6"/>
        <v>72.59</v>
      </c>
      <c r="K63" s="180">
        <f t="shared" ca="1" si="7"/>
        <v>9</v>
      </c>
      <c r="L63" s="180">
        <f t="shared" ca="1" si="8"/>
        <v>0</v>
      </c>
      <c r="M63" s="181">
        <f t="shared" ca="1" si="9"/>
        <v>350.75</v>
      </c>
      <c r="N63" s="179">
        <f t="shared" ca="1" si="10"/>
        <v>279.99462045331433</v>
      </c>
      <c r="O63" s="180">
        <f t="shared" ca="1" si="11"/>
        <v>75.511998434782598</v>
      </c>
      <c r="P63" s="180">
        <f t="shared" ca="1" si="12"/>
        <v>9.362281111903064</v>
      </c>
      <c r="Q63" s="180">
        <f t="shared" ca="1" si="13"/>
        <v>0</v>
      </c>
      <c r="R63" s="181">
        <f t="shared" ca="1" si="14"/>
        <v>364.8689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364.8689</v>
      </c>
      <c r="H64" s="182">
        <f t="shared" ca="1" si="2"/>
        <v>350.74847399999999</v>
      </c>
      <c r="I64" s="183">
        <f t="shared" ca="1" si="5"/>
        <v>269.16000000000003</v>
      </c>
      <c r="J64" s="180">
        <f t="shared" ca="1" si="6"/>
        <v>72.59</v>
      </c>
      <c r="K64" s="180">
        <f t="shared" ca="1" si="7"/>
        <v>9</v>
      </c>
      <c r="L64" s="180">
        <f t="shared" ca="1" si="8"/>
        <v>0</v>
      </c>
      <c r="M64" s="181">
        <f t="shared" ca="1" si="9"/>
        <v>350.75</v>
      </c>
      <c r="N64" s="179">
        <f t="shared" ca="1" si="10"/>
        <v>279.99462045331433</v>
      </c>
      <c r="O64" s="180">
        <f t="shared" ca="1" si="11"/>
        <v>75.511998434782598</v>
      </c>
      <c r="P64" s="180">
        <f t="shared" ca="1" si="12"/>
        <v>9.362281111903064</v>
      </c>
      <c r="Q64" s="180">
        <f t="shared" ca="1" si="13"/>
        <v>0</v>
      </c>
      <c r="R64" s="181">
        <f t="shared" ca="1" si="14"/>
        <v>364.8689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364.8689</v>
      </c>
      <c r="H65" s="182">
        <f t="shared" ca="1" si="2"/>
        <v>350.74847399999999</v>
      </c>
      <c r="I65" s="183">
        <f t="shared" ca="1" si="5"/>
        <v>269.16000000000003</v>
      </c>
      <c r="J65" s="180">
        <f t="shared" ca="1" si="6"/>
        <v>72.59</v>
      </c>
      <c r="K65" s="180">
        <f t="shared" ca="1" si="7"/>
        <v>9</v>
      </c>
      <c r="L65" s="180">
        <f t="shared" ca="1" si="8"/>
        <v>0</v>
      </c>
      <c r="M65" s="181">
        <f t="shared" ca="1" si="9"/>
        <v>350.75</v>
      </c>
      <c r="N65" s="179">
        <f t="shared" ca="1" si="10"/>
        <v>279.99462045331433</v>
      </c>
      <c r="O65" s="180">
        <f t="shared" ca="1" si="11"/>
        <v>75.511998434782598</v>
      </c>
      <c r="P65" s="180">
        <f t="shared" ca="1" si="12"/>
        <v>9.362281111903064</v>
      </c>
      <c r="Q65" s="180">
        <f t="shared" ca="1" si="13"/>
        <v>0</v>
      </c>
      <c r="R65" s="181">
        <f t="shared" ca="1" si="14"/>
        <v>364.8689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389.8689</v>
      </c>
      <c r="H66" s="182">
        <f t="shared" ca="1" si="2"/>
        <v>374.78097400000001</v>
      </c>
      <c r="I66" s="183">
        <f t="shared" ca="1" si="5"/>
        <v>293.19</v>
      </c>
      <c r="J66" s="180">
        <f t="shared" ca="1" si="6"/>
        <v>72.59</v>
      </c>
      <c r="K66" s="180">
        <f t="shared" ca="1" si="7"/>
        <v>9</v>
      </c>
      <c r="L66" s="180">
        <f t="shared" ca="1" si="8"/>
        <v>0</v>
      </c>
      <c r="M66" s="181">
        <f t="shared" ca="1" si="9"/>
        <v>374.78</v>
      </c>
      <c r="N66" s="179">
        <f t="shared" ca="1" si="10"/>
        <v>304.99403060728963</v>
      </c>
      <c r="O66" s="180">
        <f t="shared" ca="1" si="11"/>
        <v>75.512523216286894</v>
      </c>
      <c r="P66" s="180">
        <f t="shared" ca="1" si="12"/>
        <v>9.3623461764235021</v>
      </c>
      <c r="Q66" s="180">
        <f t="shared" ca="1" si="13"/>
        <v>0</v>
      </c>
      <c r="R66" s="181">
        <f t="shared" ca="1" si="14"/>
        <v>389.8689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420.10890000000001</v>
      </c>
      <c r="H67" s="182">
        <f t="shared" ref="H67:H98" ca="1" si="17">INDIRECT("ISGS_Delhi_pp!" &amp; $V$3 &amp; X67)</f>
        <v>403.850686</v>
      </c>
      <c r="I67" s="183">
        <f t="shared" ca="1" si="5"/>
        <v>322.02999999999997</v>
      </c>
      <c r="J67" s="180">
        <f t="shared" ca="1" si="6"/>
        <v>72.819999999999993</v>
      </c>
      <c r="K67" s="180">
        <f t="shared" ca="1" si="7"/>
        <v>9</v>
      </c>
      <c r="L67" s="180">
        <f t="shared" ca="1" si="8"/>
        <v>0</v>
      </c>
      <c r="M67" s="181">
        <f t="shared" ca="1" si="9"/>
        <v>403.84999999999997</v>
      </c>
      <c r="N67" s="179">
        <f t="shared" ca="1" si="10"/>
        <v>334.99484726259749</v>
      </c>
      <c r="O67" s="180">
        <f t="shared" ca="1" si="11"/>
        <v>75.751714988238206</v>
      </c>
      <c r="P67" s="180">
        <f t="shared" ca="1" si="12"/>
        <v>9.3623377491642952</v>
      </c>
      <c r="Q67" s="180">
        <f t="shared" ca="1" si="13"/>
        <v>0</v>
      </c>
      <c r="R67" s="181">
        <f t="shared" ca="1" si="14"/>
        <v>420.10890000000001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475.10890000000001</v>
      </c>
      <c r="H68" s="182">
        <f t="shared" ca="1" si="17"/>
        <v>456.72218600000002</v>
      </c>
      <c r="I68" s="183">
        <f t="shared" ref="I68:I98" ca="1" si="20">INDIRECT("BRPL_EOD!" &amp; $V$3 &amp; X68)</f>
        <v>374.9</v>
      </c>
      <c r="J68" s="180">
        <f t="shared" ref="J68:J98" ca="1" si="21">INDIRECT("BYPL_EOD!" &amp; $V$3 &amp; X68)</f>
        <v>72.819999999999993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456.71999999999997</v>
      </c>
      <c r="N68" s="179">
        <f t="shared" ref="N68:N98" ca="1" si="25">INDIRECT("BRPL_ISGS_exbus!" &amp; $V$3 &amp; X68)</f>
        <v>389.99458444999124</v>
      </c>
      <c r="O68" s="180">
        <f t="shared" ref="O68:O98" ca="1" si="26">INDIRECT("BYPL_ISGS_exbus!" &amp; $V$3 &amp; X68)</f>
        <v>75.751948892100174</v>
      </c>
      <c r="P68" s="180">
        <f t="shared" ref="P68:P98" ca="1" si="27">INDIRECT("TPDDL_ISGS_exbus!" &amp; $V$3 &amp; X68)</f>
        <v>9.3623666579085647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475.10890000000001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535.11890000000005</v>
      </c>
      <c r="H69" s="182">
        <f t="shared" ca="1" si="17"/>
        <v>514.40979900000002</v>
      </c>
      <c r="I69" s="183">
        <f t="shared" ca="1" si="20"/>
        <v>432.58</v>
      </c>
      <c r="J69" s="180">
        <f t="shared" ca="1" si="21"/>
        <v>72.83</v>
      </c>
      <c r="K69" s="180">
        <f t="shared" ca="1" si="22"/>
        <v>9</v>
      </c>
      <c r="L69" s="180">
        <f t="shared" ca="1" si="23"/>
        <v>0</v>
      </c>
      <c r="M69" s="181">
        <f t="shared" ca="1" si="24"/>
        <v>514.41</v>
      </c>
      <c r="N69" s="179">
        <f t="shared" ca="1" si="25"/>
        <v>449.99462250345061</v>
      </c>
      <c r="O69" s="180">
        <f t="shared" ca="1" si="26"/>
        <v>75.76195930677865</v>
      </c>
      <c r="P69" s="180">
        <f t="shared" ca="1" si="27"/>
        <v>9.3623181897708072</v>
      </c>
      <c r="Q69" s="180">
        <f t="shared" ca="1" si="28"/>
        <v>0</v>
      </c>
      <c r="R69" s="181">
        <f t="shared" ca="1" si="29"/>
        <v>535.11890000000005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584.09889999999996</v>
      </c>
      <c r="H70" s="182">
        <f t="shared" ca="1" si="17"/>
        <v>561.49427300000002</v>
      </c>
      <c r="I70" s="183">
        <f t="shared" ca="1" si="20"/>
        <v>432.58</v>
      </c>
      <c r="J70" s="180">
        <f t="shared" ca="1" si="21"/>
        <v>119.91</v>
      </c>
      <c r="K70" s="180">
        <f t="shared" ca="1" si="22"/>
        <v>9</v>
      </c>
      <c r="L70" s="180">
        <f t="shared" ca="1" si="23"/>
        <v>0</v>
      </c>
      <c r="M70" s="181">
        <f t="shared" ca="1" si="24"/>
        <v>561.49</v>
      </c>
      <c r="N70" s="179">
        <f t="shared" ca="1" si="25"/>
        <v>449.9982228748508</v>
      </c>
      <c r="O70" s="180">
        <f t="shared" ca="1" si="26"/>
        <v>124.73828402821063</v>
      </c>
      <c r="P70" s="180">
        <f t="shared" ca="1" si="27"/>
        <v>9.3623930969385025</v>
      </c>
      <c r="Q70" s="180">
        <f t="shared" ca="1" si="28"/>
        <v>0</v>
      </c>
      <c r="R70" s="181">
        <f t="shared" ca="1" si="29"/>
        <v>584.09889999999996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620.54480000000001</v>
      </c>
      <c r="H71" s="182">
        <f t="shared" ca="1" si="17"/>
        <v>596.52971600000001</v>
      </c>
      <c r="I71" s="183">
        <f t="shared" ca="1" si="20"/>
        <v>447.01</v>
      </c>
      <c r="J71" s="180">
        <f t="shared" ca="1" si="21"/>
        <v>140.53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596.53</v>
      </c>
      <c r="N71" s="179">
        <f t="shared" ca="1" si="25"/>
        <v>465.00550022295602</v>
      </c>
      <c r="O71" s="180">
        <f t="shared" ca="1" si="26"/>
        <v>146.18738494962531</v>
      </c>
      <c r="P71" s="180">
        <f t="shared" ca="1" si="27"/>
        <v>9.3519148274185699</v>
      </c>
      <c r="Q71" s="180">
        <f t="shared" ca="1" si="28"/>
        <v>0</v>
      </c>
      <c r="R71" s="181">
        <f t="shared" ca="1" si="29"/>
        <v>620.5447999999999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620.54480000000001</v>
      </c>
      <c r="H72" s="182">
        <f t="shared" ca="1" si="17"/>
        <v>596.52971600000001</v>
      </c>
      <c r="I72" s="183">
        <f t="shared" ca="1" si="20"/>
        <v>447.01</v>
      </c>
      <c r="J72" s="180">
        <f t="shared" ca="1" si="21"/>
        <v>140.53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596.53</v>
      </c>
      <c r="N72" s="179">
        <f t="shared" ca="1" si="25"/>
        <v>465.00550022295602</v>
      </c>
      <c r="O72" s="180">
        <f t="shared" ca="1" si="26"/>
        <v>146.18738494962531</v>
      </c>
      <c r="P72" s="180">
        <f t="shared" ca="1" si="27"/>
        <v>9.3519148274185699</v>
      </c>
      <c r="Q72" s="180">
        <f t="shared" ca="1" si="28"/>
        <v>0</v>
      </c>
      <c r="R72" s="181">
        <f t="shared" ca="1" si="29"/>
        <v>620.5447999999999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664.93600000000004</v>
      </c>
      <c r="H73" s="182">
        <f t="shared" ca="1" si="17"/>
        <v>639.20297700000003</v>
      </c>
      <c r="I73" s="183">
        <f t="shared" ca="1" si="20"/>
        <v>489.67</v>
      </c>
      <c r="J73" s="180">
        <f t="shared" ca="1" si="21"/>
        <v>140.53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639.19000000000005</v>
      </c>
      <c r="N73" s="179">
        <f t="shared" ca="1" si="25"/>
        <v>509.39346848354944</v>
      </c>
      <c r="O73" s="180">
        <f t="shared" ca="1" si="26"/>
        <v>146.19042237832255</v>
      </c>
      <c r="P73" s="180">
        <f t="shared" ca="1" si="27"/>
        <v>9.3521091381279433</v>
      </c>
      <c r="Q73" s="180">
        <f t="shared" ca="1" si="28"/>
        <v>0</v>
      </c>
      <c r="R73" s="181">
        <f t="shared" ca="1" si="29"/>
        <v>664.93599999999992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664.93600000000004</v>
      </c>
      <c r="H74" s="182">
        <f t="shared" ca="1" si="17"/>
        <v>639.20297700000003</v>
      </c>
      <c r="I74" s="183">
        <f t="shared" ca="1" si="20"/>
        <v>489.67</v>
      </c>
      <c r="J74" s="180">
        <f t="shared" ca="1" si="21"/>
        <v>140.53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639.19000000000005</v>
      </c>
      <c r="N74" s="179">
        <f t="shared" ca="1" si="25"/>
        <v>509.39346848354944</v>
      </c>
      <c r="O74" s="180">
        <f t="shared" ca="1" si="26"/>
        <v>146.19042237832255</v>
      </c>
      <c r="P74" s="180">
        <f t="shared" ca="1" si="27"/>
        <v>9.3521091381279433</v>
      </c>
      <c r="Q74" s="180">
        <f t="shared" ca="1" si="28"/>
        <v>0</v>
      </c>
      <c r="R74" s="181">
        <f t="shared" ca="1" si="29"/>
        <v>664.93599999999992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664.93600000000004</v>
      </c>
      <c r="H75" s="182">
        <f t="shared" ca="1" si="17"/>
        <v>639.20297700000003</v>
      </c>
      <c r="I75" s="183">
        <f t="shared" ca="1" si="20"/>
        <v>489.67</v>
      </c>
      <c r="J75" s="180">
        <f t="shared" ca="1" si="21"/>
        <v>140.53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639.19000000000005</v>
      </c>
      <c r="N75" s="179">
        <f t="shared" ca="1" si="25"/>
        <v>509.39346848354944</v>
      </c>
      <c r="O75" s="180">
        <f t="shared" ca="1" si="26"/>
        <v>146.19042237832255</v>
      </c>
      <c r="P75" s="180">
        <f t="shared" ca="1" si="27"/>
        <v>9.3521091381279433</v>
      </c>
      <c r="Q75" s="180">
        <f t="shared" ca="1" si="28"/>
        <v>0</v>
      </c>
      <c r="R75" s="181">
        <f t="shared" ca="1" si="29"/>
        <v>664.93599999999992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664.93600000000004</v>
      </c>
      <c r="H76" s="182">
        <f t="shared" ca="1" si="17"/>
        <v>639.20297700000003</v>
      </c>
      <c r="I76" s="183">
        <f t="shared" ca="1" si="20"/>
        <v>489.67</v>
      </c>
      <c r="J76" s="180">
        <f t="shared" ca="1" si="21"/>
        <v>140.53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639.19000000000005</v>
      </c>
      <c r="N76" s="179">
        <f t="shared" ca="1" si="25"/>
        <v>509.39346848354944</v>
      </c>
      <c r="O76" s="180">
        <f t="shared" ca="1" si="26"/>
        <v>146.19042237832255</v>
      </c>
      <c r="P76" s="180">
        <f t="shared" ca="1" si="27"/>
        <v>9.3521091381279433</v>
      </c>
      <c r="Q76" s="180">
        <f t="shared" ca="1" si="28"/>
        <v>0</v>
      </c>
      <c r="R76" s="181">
        <f t="shared" ca="1" si="29"/>
        <v>664.93599999999992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663.74599999999998</v>
      </c>
      <c r="H77" s="182">
        <f t="shared" ca="1" si="17"/>
        <v>638.05903000000001</v>
      </c>
      <c r="I77" s="183">
        <f t="shared" ca="1" si="20"/>
        <v>489.67</v>
      </c>
      <c r="J77" s="180">
        <f t="shared" ca="1" si="21"/>
        <v>139.38999999999999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638.04999999999995</v>
      </c>
      <c r="N77" s="179">
        <f t="shared" ca="1" si="25"/>
        <v>509.39033589844053</v>
      </c>
      <c r="O77" s="180">
        <f t="shared" ca="1" si="26"/>
        <v>145.00361247551129</v>
      </c>
      <c r="P77" s="180">
        <f t="shared" ca="1" si="27"/>
        <v>9.3520516260481141</v>
      </c>
      <c r="Q77" s="180">
        <f t="shared" ca="1" si="28"/>
        <v>0</v>
      </c>
      <c r="R77" s="181">
        <f t="shared" ca="1" si="29"/>
        <v>663.74599999999998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663.74599999999998</v>
      </c>
      <c r="H78" s="182">
        <f t="shared" ca="1" si="17"/>
        <v>638.05903000000001</v>
      </c>
      <c r="I78" s="183">
        <f t="shared" ca="1" si="20"/>
        <v>489.67</v>
      </c>
      <c r="J78" s="180">
        <f t="shared" ca="1" si="21"/>
        <v>139.38999999999999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638.04999999999995</v>
      </c>
      <c r="N78" s="179">
        <f t="shared" ca="1" si="25"/>
        <v>509.39033589844053</v>
      </c>
      <c r="O78" s="180">
        <f t="shared" ca="1" si="26"/>
        <v>145.00361247551129</v>
      </c>
      <c r="P78" s="180">
        <f t="shared" ca="1" si="27"/>
        <v>9.3520516260481141</v>
      </c>
      <c r="Q78" s="180">
        <f t="shared" ca="1" si="28"/>
        <v>0</v>
      </c>
      <c r="R78" s="181">
        <f t="shared" ca="1" si="29"/>
        <v>663.74599999999998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683.12424399999998</v>
      </c>
      <c r="H79" s="182">
        <f t="shared" ca="1" si="17"/>
        <v>656.68733599999996</v>
      </c>
      <c r="I79" s="183">
        <f t="shared" ca="1" si="20"/>
        <v>489.9</v>
      </c>
      <c r="J79" s="180">
        <f t="shared" ca="1" si="21"/>
        <v>157.81</v>
      </c>
      <c r="K79" s="180">
        <f t="shared" ca="1" si="22"/>
        <v>9</v>
      </c>
      <c r="L79" s="180">
        <f t="shared" ca="1" si="23"/>
        <v>0</v>
      </c>
      <c r="M79" s="181">
        <f t="shared" ca="1" si="24"/>
        <v>656.71</v>
      </c>
      <c r="N79" s="179">
        <f t="shared" ca="1" si="25"/>
        <v>509.6047983670112</v>
      </c>
      <c r="O79" s="180">
        <f t="shared" ca="1" si="26"/>
        <v>164.15744688772818</v>
      </c>
      <c r="P79" s="180">
        <f t="shared" ca="1" si="27"/>
        <v>9.3619987452604647</v>
      </c>
      <c r="Q79" s="180">
        <f t="shared" ca="1" si="28"/>
        <v>0</v>
      </c>
      <c r="R79" s="181">
        <f t="shared" ca="1" si="29"/>
        <v>683.12424399999986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683.12912700000004</v>
      </c>
      <c r="H80" s="182">
        <f t="shared" ca="1" si="17"/>
        <v>656.69203000000005</v>
      </c>
      <c r="I80" s="183">
        <f t="shared" ca="1" si="20"/>
        <v>489.9</v>
      </c>
      <c r="J80" s="180">
        <f t="shared" ca="1" si="21"/>
        <v>157.81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656.71</v>
      </c>
      <c r="N80" s="179">
        <f t="shared" ca="1" si="25"/>
        <v>509.60844104292613</v>
      </c>
      <c r="O80" s="180">
        <f t="shared" ca="1" si="26"/>
        <v>164.15862029186403</v>
      </c>
      <c r="P80" s="180">
        <f t="shared" ca="1" si="27"/>
        <v>9.3620656652099115</v>
      </c>
      <c r="Q80" s="180">
        <f t="shared" ca="1" si="28"/>
        <v>0</v>
      </c>
      <c r="R80" s="181">
        <f t="shared" ca="1" si="29"/>
        <v>683.12912700000004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633.97389999999996</v>
      </c>
      <c r="H81" s="182">
        <f t="shared" ca="1" si="17"/>
        <v>609.43911000000003</v>
      </c>
      <c r="I81" s="183">
        <f t="shared" ca="1" si="20"/>
        <v>489.9</v>
      </c>
      <c r="J81" s="180">
        <f t="shared" ca="1" si="21"/>
        <v>110.55</v>
      </c>
      <c r="K81" s="180">
        <f t="shared" ca="1" si="22"/>
        <v>9</v>
      </c>
      <c r="L81" s="180">
        <f t="shared" ca="1" si="23"/>
        <v>0</v>
      </c>
      <c r="M81" s="181">
        <f t="shared" ca="1" si="24"/>
        <v>609.44999999999993</v>
      </c>
      <c r="N81" s="179">
        <f t="shared" ca="1" si="25"/>
        <v>509.61328018705387</v>
      </c>
      <c r="O81" s="180">
        <f t="shared" ca="1" si="26"/>
        <v>114.99846524735416</v>
      </c>
      <c r="P81" s="180">
        <f t="shared" ca="1" si="27"/>
        <v>9.3621545655919274</v>
      </c>
      <c r="Q81" s="180">
        <f t="shared" ca="1" si="28"/>
        <v>0</v>
      </c>
      <c r="R81" s="181">
        <f t="shared" ca="1" si="29"/>
        <v>633.97389999999996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623.97389999999996</v>
      </c>
      <c r="H82" s="182">
        <f t="shared" ca="1" si="17"/>
        <v>599.82610999999997</v>
      </c>
      <c r="I82" s="183">
        <f t="shared" ca="1" si="20"/>
        <v>489.9</v>
      </c>
      <c r="J82" s="180">
        <f t="shared" ca="1" si="21"/>
        <v>100.94</v>
      </c>
      <c r="K82" s="180">
        <f t="shared" ca="1" si="22"/>
        <v>9</v>
      </c>
      <c r="L82" s="180">
        <f t="shared" ca="1" si="23"/>
        <v>0</v>
      </c>
      <c r="M82" s="181">
        <f t="shared" ca="1" si="24"/>
        <v>599.83999999999992</v>
      </c>
      <c r="N82" s="179">
        <f t="shared" ca="1" si="25"/>
        <v>509.6105855061349</v>
      </c>
      <c r="O82" s="180">
        <f t="shared" ca="1" si="26"/>
        <v>105.00120943251532</v>
      </c>
      <c r="P82" s="180">
        <f t="shared" ca="1" si="27"/>
        <v>9.3621050613496912</v>
      </c>
      <c r="Q82" s="180">
        <f t="shared" ca="1" si="28"/>
        <v>0</v>
      </c>
      <c r="R82" s="181">
        <f t="shared" ca="1" si="29"/>
        <v>623.97389999999984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593.97389999999996</v>
      </c>
      <c r="H83" s="182">
        <f t="shared" ca="1" si="17"/>
        <v>570.98711000000003</v>
      </c>
      <c r="I83" s="183">
        <f t="shared" ca="1" si="20"/>
        <v>489.9</v>
      </c>
      <c r="J83" s="180">
        <f t="shared" ca="1" si="21"/>
        <v>72.099999999999994</v>
      </c>
      <c r="K83" s="180">
        <f t="shared" ca="1" si="22"/>
        <v>9</v>
      </c>
      <c r="L83" s="180">
        <f t="shared" ca="1" si="23"/>
        <v>0</v>
      </c>
      <c r="M83" s="181">
        <f t="shared" ca="1" si="24"/>
        <v>571</v>
      </c>
      <c r="N83" s="179">
        <f t="shared" ca="1" si="25"/>
        <v>509.61088197898425</v>
      </c>
      <c r="O83" s="180">
        <f t="shared" ca="1" si="26"/>
        <v>75.000907513134862</v>
      </c>
      <c r="P83" s="180">
        <f t="shared" ca="1" si="27"/>
        <v>9.3621105078809119</v>
      </c>
      <c r="Q83" s="180">
        <f t="shared" ca="1" si="28"/>
        <v>0</v>
      </c>
      <c r="R83" s="181">
        <f t="shared" ca="1" si="29"/>
        <v>593.97389999999996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593.97389999999996</v>
      </c>
      <c r="H84" s="182">
        <f t="shared" ca="1" si="17"/>
        <v>570.98711000000003</v>
      </c>
      <c r="I84" s="183">
        <f t="shared" ca="1" si="20"/>
        <v>489.9</v>
      </c>
      <c r="J84" s="180">
        <f t="shared" ca="1" si="21"/>
        <v>72.099999999999994</v>
      </c>
      <c r="K84" s="180">
        <f t="shared" ca="1" si="22"/>
        <v>9</v>
      </c>
      <c r="L84" s="180">
        <f t="shared" ca="1" si="23"/>
        <v>0</v>
      </c>
      <c r="M84" s="181">
        <f t="shared" ca="1" si="24"/>
        <v>571</v>
      </c>
      <c r="N84" s="179">
        <f t="shared" ca="1" si="25"/>
        <v>509.61088197898425</v>
      </c>
      <c r="O84" s="180">
        <f t="shared" ca="1" si="26"/>
        <v>75.000907513134862</v>
      </c>
      <c r="P84" s="180">
        <f t="shared" ca="1" si="27"/>
        <v>9.3621105078809119</v>
      </c>
      <c r="Q84" s="180">
        <f t="shared" ca="1" si="28"/>
        <v>0</v>
      </c>
      <c r="R84" s="181">
        <f t="shared" ca="1" si="29"/>
        <v>593.97389999999996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593.97389999999996</v>
      </c>
      <c r="H85" s="182">
        <f t="shared" ca="1" si="17"/>
        <v>570.98711000000003</v>
      </c>
      <c r="I85" s="183">
        <f t="shared" ca="1" si="20"/>
        <v>489.9</v>
      </c>
      <c r="J85" s="180">
        <f t="shared" ca="1" si="21"/>
        <v>72.099999999999994</v>
      </c>
      <c r="K85" s="180">
        <f t="shared" ca="1" si="22"/>
        <v>9</v>
      </c>
      <c r="L85" s="180">
        <f t="shared" ca="1" si="23"/>
        <v>0</v>
      </c>
      <c r="M85" s="181">
        <f t="shared" ca="1" si="24"/>
        <v>571</v>
      </c>
      <c r="N85" s="179">
        <f t="shared" ca="1" si="25"/>
        <v>509.61088197898425</v>
      </c>
      <c r="O85" s="180">
        <f t="shared" ca="1" si="26"/>
        <v>75.000907513134862</v>
      </c>
      <c r="P85" s="180">
        <f t="shared" ca="1" si="27"/>
        <v>9.3621105078809119</v>
      </c>
      <c r="Q85" s="180">
        <f t="shared" ca="1" si="28"/>
        <v>0</v>
      </c>
      <c r="R85" s="181">
        <f t="shared" ca="1" si="29"/>
        <v>593.97389999999996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593.97389999999996</v>
      </c>
      <c r="H86" s="182">
        <f t="shared" ca="1" si="17"/>
        <v>570.98711000000003</v>
      </c>
      <c r="I86" s="183">
        <f t="shared" ca="1" si="20"/>
        <v>489.9</v>
      </c>
      <c r="J86" s="180">
        <f t="shared" ca="1" si="21"/>
        <v>72.099999999999994</v>
      </c>
      <c r="K86" s="180">
        <f t="shared" ca="1" si="22"/>
        <v>9</v>
      </c>
      <c r="L86" s="180">
        <f t="shared" ca="1" si="23"/>
        <v>0</v>
      </c>
      <c r="M86" s="181">
        <f t="shared" ca="1" si="24"/>
        <v>571</v>
      </c>
      <c r="N86" s="179">
        <f t="shared" ca="1" si="25"/>
        <v>509.61088197898425</v>
      </c>
      <c r="O86" s="180">
        <f t="shared" ca="1" si="26"/>
        <v>75.000907513134862</v>
      </c>
      <c r="P86" s="180">
        <f t="shared" ca="1" si="27"/>
        <v>9.3621105078809119</v>
      </c>
      <c r="Q86" s="180">
        <f t="shared" ca="1" si="28"/>
        <v>0</v>
      </c>
      <c r="R86" s="181">
        <f t="shared" ca="1" si="29"/>
        <v>593.97389999999996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569.35889999999995</v>
      </c>
      <c r="H87" s="182">
        <f t="shared" ca="1" si="17"/>
        <v>547.32471099999998</v>
      </c>
      <c r="I87" s="183">
        <f t="shared" ca="1" si="20"/>
        <v>466.23</v>
      </c>
      <c r="J87" s="180">
        <f t="shared" ca="1" si="21"/>
        <v>72.099999999999994</v>
      </c>
      <c r="K87" s="180">
        <f t="shared" ca="1" si="22"/>
        <v>9</v>
      </c>
      <c r="L87" s="180">
        <f t="shared" ca="1" si="23"/>
        <v>0</v>
      </c>
      <c r="M87" s="181">
        <f t="shared" ca="1" si="24"/>
        <v>547.33000000000004</v>
      </c>
      <c r="N87" s="179">
        <f t="shared" ca="1" si="25"/>
        <v>484.99479280689894</v>
      </c>
      <c r="O87" s="180">
        <f t="shared" ca="1" si="26"/>
        <v>75.00187581532164</v>
      </c>
      <c r="P87" s="180">
        <f t="shared" ca="1" si="27"/>
        <v>9.3622313777794002</v>
      </c>
      <c r="Q87" s="180">
        <f t="shared" ca="1" si="28"/>
        <v>0</v>
      </c>
      <c r="R87" s="181">
        <f t="shared" ca="1" si="29"/>
        <v>569.35889999999995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544</v>
      </c>
      <c r="H88" s="182">
        <f t="shared" ca="1" si="17"/>
        <v>522.94719999999995</v>
      </c>
      <c r="I88" s="183">
        <f t="shared" ca="1" si="20"/>
        <v>447.01</v>
      </c>
      <c r="J88" s="180">
        <f t="shared" ca="1" si="21"/>
        <v>72.099999999999994</v>
      </c>
      <c r="K88" s="180">
        <f t="shared" ca="1" si="22"/>
        <v>3.85</v>
      </c>
      <c r="L88" s="180">
        <f t="shared" ca="1" si="23"/>
        <v>0</v>
      </c>
      <c r="M88" s="181">
        <f t="shared" ca="1" si="24"/>
        <v>522.96</v>
      </c>
      <c r="N88" s="179">
        <f t="shared" ca="1" si="25"/>
        <v>464.99433991127432</v>
      </c>
      <c r="O88" s="180">
        <f t="shared" ca="1" si="26"/>
        <v>75.000764876854831</v>
      </c>
      <c r="P88" s="180">
        <f t="shared" ca="1" si="27"/>
        <v>4.0048952118708891</v>
      </c>
      <c r="Q88" s="180">
        <f t="shared" ca="1" si="28"/>
        <v>0</v>
      </c>
      <c r="R88" s="181">
        <f t="shared" ca="1" si="29"/>
        <v>544.00000000000011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514</v>
      </c>
      <c r="H89" s="182">
        <f t="shared" ca="1" si="17"/>
        <v>494.10820000000001</v>
      </c>
      <c r="I89" s="183">
        <f t="shared" ca="1" si="20"/>
        <v>418.17</v>
      </c>
      <c r="J89" s="180">
        <f t="shared" ca="1" si="21"/>
        <v>72.099999999999994</v>
      </c>
      <c r="K89" s="180">
        <f t="shared" ca="1" si="22"/>
        <v>3.85</v>
      </c>
      <c r="L89" s="180">
        <f t="shared" ca="1" si="23"/>
        <v>0</v>
      </c>
      <c r="M89" s="181">
        <f t="shared" ca="1" si="24"/>
        <v>494.12</v>
      </c>
      <c r="N89" s="179">
        <f t="shared" ca="1" si="25"/>
        <v>434.99429288431963</v>
      </c>
      <c r="O89" s="180">
        <f t="shared" ca="1" si="26"/>
        <v>75.000809519954657</v>
      </c>
      <c r="P89" s="180">
        <f t="shared" ca="1" si="27"/>
        <v>4.0048975957257351</v>
      </c>
      <c r="Q89" s="180">
        <f t="shared" ca="1" si="28"/>
        <v>0</v>
      </c>
      <c r="R89" s="181">
        <f t="shared" ca="1" si="29"/>
        <v>514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494</v>
      </c>
      <c r="H90" s="182">
        <f t="shared" ca="1" si="17"/>
        <v>474.88220000000001</v>
      </c>
      <c r="I90" s="183">
        <f t="shared" ca="1" si="20"/>
        <v>398.94</v>
      </c>
      <c r="J90" s="180">
        <f t="shared" ca="1" si="21"/>
        <v>72.099999999999994</v>
      </c>
      <c r="K90" s="180">
        <f t="shared" ca="1" si="22"/>
        <v>3.85</v>
      </c>
      <c r="L90" s="180">
        <f t="shared" ca="1" si="23"/>
        <v>0</v>
      </c>
      <c r="M90" s="181">
        <f t="shared" ca="1" si="24"/>
        <v>474.89</v>
      </c>
      <c r="N90" s="179">
        <f t="shared" ca="1" si="25"/>
        <v>414.99370380509168</v>
      </c>
      <c r="O90" s="180">
        <f t="shared" ca="1" si="26"/>
        <v>75.00136873802353</v>
      </c>
      <c r="P90" s="180">
        <f t="shared" ca="1" si="27"/>
        <v>4.0049274568847517</v>
      </c>
      <c r="Q90" s="180">
        <f t="shared" ca="1" si="28"/>
        <v>0</v>
      </c>
      <c r="R90" s="181">
        <f t="shared" ca="1" si="29"/>
        <v>493.99999999999994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494</v>
      </c>
      <c r="H91" s="182">
        <f t="shared" ca="1" si="17"/>
        <v>474.88220000000001</v>
      </c>
      <c r="I91" s="183">
        <f t="shared" ca="1" si="20"/>
        <v>398.94</v>
      </c>
      <c r="J91" s="180">
        <f t="shared" ca="1" si="21"/>
        <v>72.099999999999994</v>
      </c>
      <c r="K91" s="180">
        <f t="shared" ca="1" si="22"/>
        <v>3.85</v>
      </c>
      <c r="L91" s="180">
        <f t="shared" ca="1" si="23"/>
        <v>0</v>
      </c>
      <c r="M91" s="181">
        <f t="shared" ca="1" si="24"/>
        <v>474.89</v>
      </c>
      <c r="N91" s="179">
        <f t="shared" ca="1" si="25"/>
        <v>414.99370380509168</v>
      </c>
      <c r="O91" s="180">
        <f t="shared" ca="1" si="26"/>
        <v>75.00136873802353</v>
      </c>
      <c r="P91" s="180">
        <f t="shared" ca="1" si="27"/>
        <v>4.0049274568847517</v>
      </c>
      <c r="Q91" s="180">
        <f t="shared" ca="1" si="28"/>
        <v>0</v>
      </c>
      <c r="R91" s="181">
        <f t="shared" ca="1" si="29"/>
        <v>493.99999999999994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444</v>
      </c>
      <c r="H92" s="182">
        <f t="shared" ca="1" si="17"/>
        <v>426.81720000000001</v>
      </c>
      <c r="I92" s="183">
        <f t="shared" ca="1" si="20"/>
        <v>350.88</v>
      </c>
      <c r="J92" s="180">
        <f t="shared" ca="1" si="21"/>
        <v>72.099999999999994</v>
      </c>
      <c r="K92" s="180">
        <f t="shared" ca="1" si="22"/>
        <v>3.85</v>
      </c>
      <c r="L92" s="180">
        <f t="shared" ca="1" si="23"/>
        <v>0</v>
      </c>
      <c r="M92" s="181">
        <f t="shared" ca="1" si="24"/>
        <v>426.83000000000004</v>
      </c>
      <c r="N92" s="179">
        <f t="shared" ca="1" si="25"/>
        <v>364.99477543752784</v>
      </c>
      <c r="O92" s="180">
        <f t="shared" ca="1" si="26"/>
        <v>75.00035142796898</v>
      </c>
      <c r="P92" s="180">
        <f t="shared" ca="1" si="27"/>
        <v>4.0048731345031978</v>
      </c>
      <c r="Q92" s="180">
        <f t="shared" ca="1" si="28"/>
        <v>0</v>
      </c>
      <c r="R92" s="181">
        <f t="shared" ca="1" si="29"/>
        <v>444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349</v>
      </c>
      <c r="H93" s="182">
        <f t="shared" ca="1" si="17"/>
        <v>335.49369999999999</v>
      </c>
      <c r="I93" s="183">
        <f t="shared" ca="1" si="20"/>
        <v>259.55</v>
      </c>
      <c r="J93" s="180">
        <f t="shared" ca="1" si="21"/>
        <v>72.099999999999994</v>
      </c>
      <c r="K93" s="180">
        <f t="shared" ca="1" si="22"/>
        <v>3.85</v>
      </c>
      <c r="L93" s="180">
        <f t="shared" ca="1" si="23"/>
        <v>0</v>
      </c>
      <c r="M93" s="181">
        <f t="shared" ca="1" si="24"/>
        <v>335.5</v>
      </c>
      <c r="N93" s="179">
        <f t="shared" ca="1" si="25"/>
        <v>269.9938897168405</v>
      </c>
      <c r="O93" s="180">
        <f t="shared" ca="1" si="26"/>
        <v>75.001192250372569</v>
      </c>
      <c r="P93" s="180">
        <f t="shared" ca="1" si="27"/>
        <v>4.0049180327868852</v>
      </c>
      <c r="Q93" s="180">
        <f t="shared" ca="1" si="28"/>
        <v>0</v>
      </c>
      <c r="R93" s="181">
        <f t="shared" ca="1" si="29"/>
        <v>348.99999999999994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349</v>
      </c>
      <c r="H94" s="182">
        <f t="shared" ca="1" si="17"/>
        <v>335.49369999999999</v>
      </c>
      <c r="I94" s="183">
        <f t="shared" ca="1" si="20"/>
        <v>259.55</v>
      </c>
      <c r="J94" s="180">
        <f t="shared" ca="1" si="21"/>
        <v>72.099999999999994</v>
      </c>
      <c r="K94" s="180">
        <f t="shared" ca="1" si="22"/>
        <v>3.85</v>
      </c>
      <c r="L94" s="180">
        <f t="shared" ca="1" si="23"/>
        <v>0</v>
      </c>
      <c r="M94" s="181">
        <f t="shared" ca="1" si="24"/>
        <v>335.5</v>
      </c>
      <c r="N94" s="179">
        <f t="shared" ca="1" si="25"/>
        <v>269.9938897168405</v>
      </c>
      <c r="O94" s="180">
        <f t="shared" ca="1" si="26"/>
        <v>75.001192250372569</v>
      </c>
      <c r="P94" s="180">
        <f t="shared" ca="1" si="27"/>
        <v>4.0049180327868852</v>
      </c>
      <c r="Q94" s="180">
        <f t="shared" ca="1" si="28"/>
        <v>0</v>
      </c>
      <c r="R94" s="181">
        <f t="shared" ca="1" si="29"/>
        <v>348.99999999999994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349</v>
      </c>
      <c r="H95" s="182">
        <f t="shared" ca="1" si="17"/>
        <v>335.49369999999999</v>
      </c>
      <c r="I95" s="183">
        <f t="shared" ca="1" si="20"/>
        <v>259.55</v>
      </c>
      <c r="J95" s="180">
        <f t="shared" ca="1" si="21"/>
        <v>72.099999999999994</v>
      </c>
      <c r="K95" s="180">
        <f t="shared" ca="1" si="22"/>
        <v>3.85</v>
      </c>
      <c r="L95" s="180">
        <f t="shared" ca="1" si="23"/>
        <v>0</v>
      </c>
      <c r="M95" s="181">
        <f t="shared" ca="1" si="24"/>
        <v>335.5</v>
      </c>
      <c r="N95" s="179">
        <f t="shared" ca="1" si="25"/>
        <v>269.9938897168405</v>
      </c>
      <c r="O95" s="180">
        <f t="shared" ca="1" si="26"/>
        <v>75.001192250372569</v>
      </c>
      <c r="P95" s="180">
        <f t="shared" ca="1" si="27"/>
        <v>4.0049180327868852</v>
      </c>
      <c r="Q95" s="180">
        <f t="shared" ca="1" si="28"/>
        <v>0</v>
      </c>
      <c r="R95" s="181">
        <f t="shared" ca="1" si="29"/>
        <v>348.99999999999994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349</v>
      </c>
      <c r="H96" s="182">
        <f t="shared" ca="1" si="17"/>
        <v>335.49369999999999</v>
      </c>
      <c r="I96" s="183">
        <f t="shared" ca="1" si="20"/>
        <v>259.55</v>
      </c>
      <c r="J96" s="180">
        <f t="shared" ca="1" si="21"/>
        <v>72.099999999999994</v>
      </c>
      <c r="K96" s="180">
        <f t="shared" ca="1" si="22"/>
        <v>3.85</v>
      </c>
      <c r="L96" s="180">
        <f t="shared" ca="1" si="23"/>
        <v>0</v>
      </c>
      <c r="M96" s="181">
        <f t="shared" ca="1" si="24"/>
        <v>335.5</v>
      </c>
      <c r="N96" s="179">
        <f t="shared" ca="1" si="25"/>
        <v>269.9938897168405</v>
      </c>
      <c r="O96" s="180">
        <f t="shared" ca="1" si="26"/>
        <v>75.001192250372569</v>
      </c>
      <c r="P96" s="180">
        <f t="shared" ca="1" si="27"/>
        <v>4.0049180327868852</v>
      </c>
      <c r="Q96" s="180">
        <f t="shared" ca="1" si="28"/>
        <v>0</v>
      </c>
      <c r="R96" s="181">
        <f t="shared" ca="1" si="29"/>
        <v>348.99999999999994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349</v>
      </c>
      <c r="H97" s="182">
        <f t="shared" ca="1" si="17"/>
        <v>335.49369999999999</v>
      </c>
      <c r="I97" s="183">
        <f t="shared" ca="1" si="20"/>
        <v>259.55</v>
      </c>
      <c r="J97" s="180">
        <f t="shared" ca="1" si="21"/>
        <v>72.099999999999994</v>
      </c>
      <c r="K97" s="180">
        <f t="shared" ca="1" si="22"/>
        <v>3.85</v>
      </c>
      <c r="L97" s="180">
        <f t="shared" ca="1" si="23"/>
        <v>0</v>
      </c>
      <c r="M97" s="181">
        <f t="shared" ca="1" si="24"/>
        <v>335.5</v>
      </c>
      <c r="N97" s="179">
        <f t="shared" ca="1" si="25"/>
        <v>269.9938897168405</v>
      </c>
      <c r="O97" s="180">
        <f t="shared" ca="1" si="26"/>
        <v>75.001192250372569</v>
      </c>
      <c r="P97" s="180">
        <f t="shared" ca="1" si="27"/>
        <v>4.0049180327868852</v>
      </c>
      <c r="Q97" s="180">
        <f t="shared" ca="1" si="28"/>
        <v>0</v>
      </c>
      <c r="R97" s="181">
        <f t="shared" ca="1" si="29"/>
        <v>348.99999999999994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349</v>
      </c>
      <c r="H98" s="187">
        <f t="shared" ca="1" si="17"/>
        <v>335.49369999999999</v>
      </c>
      <c r="I98" s="188">
        <f t="shared" ca="1" si="20"/>
        <v>259.55</v>
      </c>
      <c r="J98" s="185">
        <f t="shared" ca="1" si="21"/>
        <v>72.099999999999994</v>
      </c>
      <c r="K98" s="185">
        <f t="shared" ca="1" si="22"/>
        <v>3.85</v>
      </c>
      <c r="L98" s="185">
        <f t="shared" ca="1" si="23"/>
        <v>0</v>
      </c>
      <c r="M98" s="186">
        <f t="shared" ca="1" si="24"/>
        <v>335.5</v>
      </c>
      <c r="N98" s="184">
        <f t="shared" ca="1" si="25"/>
        <v>269.9938897168405</v>
      </c>
      <c r="O98" s="185">
        <f t="shared" ca="1" si="26"/>
        <v>75.001192250372569</v>
      </c>
      <c r="P98" s="185">
        <f t="shared" ca="1" si="27"/>
        <v>4.0049180327868852</v>
      </c>
      <c r="Q98" s="185">
        <f t="shared" ca="1" si="28"/>
        <v>0</v>
      </c>
      <c r="R98" s="186">
        <f t="shared" ca="1" si="29"/>
        <v>348.99999999999994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16.394499047999993</v>
      </c>
      <c r="C99" s="56">
        <f t="shared" ref="C99:R99" ca="1" si="30">SUM(C3:C98)/4000</f>
        <v>12.230296289807971</v>
      </c>
      <c r="D99" s="54">
        <f t="shared" ca="1" si="30"/>
        <v>3.9395981212344076</v>
      </c>
      <c r="E99" s="54">
        <f t="shared" ca="1" si="30"/>
        <v>0.22460463695760036</v>
      </c>
      <c r="F99" s="55">
        <f t="shared" ca="1" si="30"/>
        <v>0</v>
      </c>
      <c r="G99" s="59">
        <f t="shared" ca="1" si="30"/>
        <v>11.752639597249999</v>
      </c>
      <c r="H99" s="59">
        <f t="shared" ca="1" si="30"/>
        <v>11.297812447500002</v>
      </c>
      <c r="I99" s="171">
        <f t="shared" ca="1" si="30"/>
        <v>8.9423074999999983</v>
      </c>
      <c r="J99" s="54">
        <f t="shared" ca="1" si="30"/>
        <v>2.1911050000000012</v>
      </c>
      <c r="K99" s="54">
        <f t="shared" ca="1" si="30"/>
        <v>0.1644850000000001</v>
      </c>
      <c r="L99" s="54">
        <f t="shared" ca="1" si="30"/>
        <v>0</v>
      </c>
      <c r="M99" s="55">
        <f t="shared" ca="1" si="30"/>
        <v>11.297897500000001</v>
      </c>
      <c r="N99" s="56">
        <f t="shared" ca="1" si="30"/>
        <v>9.3022352714212175</v>
      </c>
      <c r="O99" s="54">
        <f t="shared" ca="1" si="30"/>
        <v>2.2792987026482439</v>
      </c>
      <c r="P99" s="54">
        <f t="shared" ca="1" si="30"/>
        <v>0.17110562318054029</v>
      </c>
      <c r="Q99" s="54">
        <f t="shared" ca="1" si="30"/>
        <v>0</v>
      </c>
      <c r="R99" s="55">
        <f t="shared" ca="1" si="30"/>
        <v>11.752639597249997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2023-12-19T09:36:37Z</dcterms:modified>
</cp:coreProperties>
</file>